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a\Dropbox\"/>
    </mc:Choice>
  </mc:AlternateContent>
  <bookViews>
    <workbookView xWindow="0" yWindow="0" windowWidth="13800" windowHeight="4884"/>
  </bookViews>
  <sheets>
    <sheet name="المجموع" sheetId="1" r:id="rId1"/>
    <sheet name="العملي" sheetId="2" r:id="rId2"/>
    <sheet name="ورقة3" sheetId="3" r:id="rId3"/>
  </sheets>
  <calcPr calcId="152511"/>
</workbook>
</file>

<file path=xl/calcChain.xml><?xml version="1.0" encoding="utf-8"?>
<calcChain xmlns="http://schemas.openxmlformats.org/spreadsheetml/2006/main">
  <c r="E5" i="1" l="1"/>
  <c r="J5" i="1" s="1"/>
  <c r="J6" i="1"/>
  <c r="J7" i="1"/>
  <c r="J8" i="1"/>
  <c r="J10" i="1"/>
  <c r="J11" i="1"/>
  <c r="J12" i="1"/>
  <c r="J13" i="1"/>
  <c r="J14" i="1"/>
  <c r="J4" i="1"/>
  <c r="U5" i="2"/>
  <c r="U6" i="2"/>
  <c r="U7" i="2"/>
  <c r="U8" i="2"/>
  <c r="U9" i="2"/>
  <c r="U10" i="2"/>
  <c r="U11" i="2"/>
  <c r="U12" i="2"/>
  <c r="U13" i="2"/>
  <c r="U14" i="2"/>
  <c r="U4" i="2"/>
  <c r="S5" i="2" l="1"/>
  <c r="S6" i="2"/>
  <c r="S7" i="2"/>
  <c r="S8" i="2"/>
  <c r="S9" i="2"/>
  <c r="S10" i="2"/>
  <c r="S11" i="2"/>
  <c r="S12" i="2"/>
  <c r="S13" i="2"/>
  <c r="S14" i="2"/>
  <c r="S4" i="2"/>
  <c r="R5" i="2"/>
  <c r="R6" i="2"/>
  <c r="R7" i="2"/>
  <c r="R8" i="2"/>
  <c r="R9" i="2"/>
  <c r="R10" i="2"/>
  <c r="R11" i="2"/>
  <c r="R12" i="2"/>
  <c r="R13" i="2"/>
  <c r="R14" i="2"/>
  <c r="R4" i="2"/>
  <c r="M14" i="2"/>
  <c r="M13" i="2"/>
  <c r="M12" i="2"/>
  <c r="M5" i="2"/>
  <c r="M6" i="2"/>
  <c r="M7" i="2"/>
  <c r="M8" i="2"/>
  <c r="M9" i="2"/>
  <c r="M10" i="2"/>
  <c r="M11" i="2"/>
  <c r="M4" i="2"/>
  <c r="L6" i="2"/>
  <c r="L7" i="2"/>
  <c r="L8" i="2"/>
  <c r="L9" i="2"/>
  <c r="L10" i="2"/>
  <c r="L11" i="2"/>
  <c r="L12" i="2"/>
  <c r="L13" i="2"/>
  <c r="L4" i="2"/>
  <c r="K5" i="2"/>
  <c r="K6" i="2"/>
  <c r="K7" i="2"/>
  <c r="K8" i="2"/>
  <c r="K9" i="2"/>
  <c r="K10" i="2"/>
  <c r="K11" i="2"/>
  <c r="K12" i="2"/>
  <c r="K13" i="2"/>
  <c r="K14" i="2"/>
  <c r="K4" i="2"/>
  <c r="J6" i="2"/>
  <c r="J7" i="2"/>
  <c r="J8" i="2"/>
  <c r="J9" i="2"/>
  <c r="J10" i="2"/>
  <c r="J11" i="2"/>
  <c r="J4" i="2"/>
  <c r="I5" i="2"/>
  <c r="I6" i="2"/>
  <c r="I7" i="2"/>
  <c r="I8" i="2"/>
  <c r="I9" i="2"/>
  <c r="I10" i="2"/>
  <c r="I11" i="2"/>
  <c r="I12" i="2"/>
  <c r="I13" i="2"/>
  <c r="I14" i="2"/>
  <c r="I4" i="2"/>
  <c r="H6" i="2"/>
  <c r="H7" i="2"/>
  <c r="H8" i="2"/>
  <c r="H9" i="2"/>
  <c r="H10" i="2"/>
  <c r="H11" i="2"/>
  <c r="H12" i="2"/>
  <c r="H13" i="2"/>
  <c r="H14" i="2"/>
  <c r="H4" i="2"/>
  <c r="G5" i="2"/>
  <c r="G6" i="2"/>
  <c r="G7" i="2"/>
  <c r="G8" i="2"/>
  <c r="G9" i="2"/>
  <c r="G10" i="2"/>
  <c r="G11" i="2"/>
  <c r="G12" i="2"/>
  <c r="G13" i="2"/>
  <c r="G14" i="2"/>
  <c r="G4" i="2"/>
  <c r="E6" i="2"/>
  <c r="E7" i="2"/>
  <c r="E8" i="2"/>
  <c r="E9" i="2"/>
  <c r="E10" i="2"/>
  <c r="E11" i="2"/>
  <c r="E12" i="2"/>
  <c r="E13" i="2"/>
  <c r="E14" i="2"/>
  <c r="E4" i="2"/>
  <c r="F14" i="2"/>
</calcChain>
</file>

<file path=xl/sharedStrings.xml><?xml version="1.0" encoding="utf-8"?>
<sst xmlns="http://schemas.openxmlformats.org/spreadsheetml/2006/main" count="65" uniqueCount="48">
  <si>
    <t>تسلسل</t>
  </si>
  <si>
    <t>رقم الطالب</t>
  </si>
  <si>
    <t>اسم الطالب</t>
  </si>
  <si>
    <t>هدى خالد محمد الندر</t>
  </si>
  <si>
    <t>هيله بنت سعد بن عبدالرحمن العليق</t>
  </si>
  <si>
    <t>رغد بنت مبارك بن محمد العسيري</t>
  </si>
  <si>
    <t>غيد عماد . ابو اذان</t>
  </si>
  <si>
    <t>بلسم محمد ابراهيم لبد</t>
  </si>
  <si>
    <t>اروى عبدالله صديق احمد محمد</t>
  </si>
  <si>
    <t>اماني عثمان عبدالكريم سيف اليوسفي</t>
  </si>
  <si>
    <t>منى عبدالله حسين الصلاحي</t>
  </si>
  <si>
    <t>رهف عيسى درويش حجازي</t>
  </si>
  <si>
    <t>امنه عيسى درويش حجازي</t>
  </si>
  <si>
    <t>ايمان فؤاد ابراهيم عيد</t>
  </si>
  <si>
    <t> هيله بنت سعد بن عبدالرحمن العليق</t>
  </si>
  <si>
    <t> رغد بنت مبارك بن محمد العسيري</t>
  </si>
  <si>
    <t> غيد عماد . ابو اذان</t>
  </si>
  <si>
    <t> بلسم محمد ابراهيم لبد</t>
  </si>
  <si>
    <t> اروى عبدالله صديق احمد محمد</t>
  </si>
  <si>
    <t> اماني عثمان عبدالكريم سيف اليوسفي</t>
  </si>
  <si>
    <t> منى عبدالله حسين الصلاحي</t>
  </si>
  <si>
    <t> رهف عيسى درويش حجازي</t>
  </si>
  <si>
    <t> امنه عيسى درويش حجازي</t>
  </si>
  <si>
    <t> ايمان فؤاد ابراهيم عيد</t>
  </si>
  <si>
    <t> اسم الطالب</t>
  </si>
  <si>
    <t> هدى خالد محمد الندر</t>
  </si>
  <si>
    <t>Quiz 1/5</t>
  </si>
  <si>
    <t>Quiz2/5</t>
  </si>
  <si>
    <t>t1 /1</t>
  </si>
  <si>
    <t>t1/ 1.4</t>
  </si>
  <si>
    <t>t2/ 2</t>
  </si>
  <si>
    <t>t2 /1.4</t>
  </si>
  <si>
    <t>t3/ 1.4</t>
  </si>
  <si>
    <t>t4/  1.4</t>
  </si>
  <si>
    <t>t5/ 1.4</t>
  </si>
  <si>
    <t>t6/ 1.4</t>
  </si>
  <si>
    <t>t7/ .71</t>
  </si>
  <si>
    <t>hw1</t>
  </si>
  <si>
    <t>hw2</t>
  </si>
  <si>
    <t>hw3</t>
  </si>
  <si>
    <t>hw4</t>
  </si>
  <si>
    <t>total hw/5</t>
  </si>
  <si>
    <t>total /10</t>
  </si>
  <si>
    <t>total t/5</t>
  </si>
  <si>
    <t>fl /10</t>
  </si>
  <si>
    <t>final lab /10</t>
  </si>
  <si>
    <t>total /30</t>
  </si>
  <si>
    <t>Total 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</si>
</sst>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NumberForma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J14"/>
  <sheetViews>
    <sheetView rightToLeft="1" tabSelected="1" workbookViewId="0"/>
  </sheetViews>
  <sheetFormatPr defaultRowHeight="14.4"/>
  <cols>
    <col min="1" max="1" width="4.77734375" bestFit="1" customWidth="1"/>
    <col min="2" max="2" width="25.109375" hidden="1" customWidth="1"/>
    <col min="3" max="3" width="9.88671875" bestFit="1" customWidth="1"/>
    <col min="4" max="4" width="23.21875" hidden="1" customWidth="1"/>
    <col min="8" max="8" width="9.5546875" bestFit="1" customWidth="1"/>
    <col min="9" max="9" width="10.6640625" bestFit="1" customWidth="1"/>
  </cols>
  <sheetData>
    <row r="3" spans="1:10">
      <c r="A3" t="s">
        <v>0</v>
      </c>
      <c r="B3" t="s">
        <v>24</v>
      </c>
      <c r="C3" t="s">
        <v>1</v>
      </c>
      <c r="D3" t="s">
        <v>2</v>
      </c>
      <c r="E3" t="s">
        <v>26</v>
      </c>
      <c r="F3" t="s">
        <v>27</v>
      </c>
      <c r="G3" t="s">
        <v>43</v>
      </c>
      <c r="H3" t="s">
        <v>41</v>
      </c>
      <c r="I3" t="s">
        <v>45</v>
      </c>
      <c r="J3" t="s">
        <v>47</v>
      </c>
    </row>
    <row r="4" spans="1:10">
      <c r="A4">
        <v>1</v>
      </c>
      <c r="B4" t="s">
        <v>25</v>
      </c>
      <c r="C4" s="1">
        <v>431925117</v>
      </c>
      <c r="D4" t="s">
        <v>3</v>
      </c>
      <c r="E4">
        <v>4.5</v>
      </c>
      <c r="F4">
        <v>5</v>
      </c>
      <c r="G4">
        <v>5.000000285714286</v>
      </c>
      <c r="H4">
        <v>5</v>
      </c>
      <c r="I4">
        <v>10</v>
      </c>
      <c r="J4">
        <f>E4+F4+G4+H4+I4</f>
        <v>29.500000285714286</v>
      </c>
    </row>
    <row r="5" spans="1:10">
      <c r="A5">
        <v>2</v>
      </c>
      <c r="B5" t="s">
        <v>14</v>
      </c>
      <c r="C5" s="1">
        <v>431926004</v>
      </c>
      <c r="D5" t="s">
        <v>4</v>
      </c>
      <c r="E5">
        <f>F5</f>
        <v>3.25</v>
      </c>
      <c r="F5">
        <v>3.25</v>
      </c>
      <c r="G5">
        <v>2.15</v>
      </c>
      <c r="H5">
        <v>2.5</v>
      </c>
      <c r="I5">
        <v>7.12</v>
      </c>
      <c r="J5">
        <f t="shared" ref="J5:J14" si="0">E5+F5+G5+H5+I5</f>
        <v>18.27</v>
      </c>
    </row>
    <row r="6" spans="1:10">
      <c r="A6">
        <v>3</v>
      </c>
      <c r="B6" t="s">
        <v>15</v>
      </c>
      <c r="C6" s="1">
        <v>432923030</v>
      </c>
      <c r="D6" t="s">
        <v>5</v>
      </c>
      <c r="E6">
        <v>5</v>
      </c>
      <c r="F6">
        <v>5</v>
      </c>
      <c r="G6">
        <v>5.000000285714286</v>
      </c>
      <c r="H6">
        <v>5</v>
      </c>
      <c r="I6">
        <v>9.8699999999999992</v>
      </c>
      <c r="J6">
        <f t="shared" si="0"/>
        <v>29.870000285714283</v>
      </c>
    </row>
    <row r="7" spans="1:10">
      <c r="A7">
        <v>4</v>
      </c>
      <c r="B7" t="s">
        <v>16</v>
      </c>
      <c r="C7" s="1">
        <v>432925206</v>
      </c>
      <c r="D7" t="s">
        <v>6</v>
      </c>
      <c r="E7">
        <v>4.75</v>
      </c>
      <c r="F7">
        <v>5</v>
      </c>
      <c r="G7">
        <v>5.000000285714286</v>
      </c>
      <c r="H7">
        <v>5</v>
      </c>
      <c r="I7">
        <v>9.5399999999999991</v>
      </c>
      <c r="J7">
        <f t="shared" si="0"/>
        <v>29.290000285714285</v>
      </c>
    </row>
    <row r="8" spans="1:10">
      <c r="A8">
        <v>5</v>
      </c>
      <c r="B8" t="s">
        <v>17</v>
      </c>
      <c r="C8" s="1">
        <v>432925209</v>
      </c>
      <c r="D8" t="s">
        <v>7</v>
      </c>
      <c r="E8">
        <v>5</v>
      </c>
      <c r="F8">
        <v>5</v>
      </c>
      <c r="G8">
        <v>5.000000285714286</v>
      </c>
      <c r="H8">
        <v>5</v>
      </c>
      <c r="I8">
        <v>10</v>
      </c>
      <c r="J8">
        <f t="shared" si="0"/>
        <v>30.000000285714286</v>
      </c>
    </row>
    <row r="9" spans="1:10">
      <c r="A9">
        <v>6</v>
      </c>
      <c r="B9" t="s">
        <v>18</v>
      </c>
      <c r="C9" s="1">
        <v>432925211</v>
      </c>
      <c r="D9" t="s">
        <v>8</v>
      </c>
      <c r="E9">
        <v>5</v>
      </c>
      <c r="F9">
        <v>5</v>
      </c>
      <c r="G9">
        <v>5.000000285714286</v>
      </c>
      <c r="H9">
        <v>5</v>
      </c>
      <c r="I9">
        <v>9.67</v>
      </c>
      <c r="J9">
        <v>30</v>
      </c>
    </row>
    <row r="10" spans="1:10">
      <c r="A10">
        <v>7</v>
      </c>
      <c r="B10" t="s">
        <v>19</v>
      </c>
      <c r="C10" s="1">
        <v>432925214</v>
      </c>
      <c r="D10" t="s">
        <v>9</v>
      </c>
      <c r="E10">
        <v>5</v>
      </c>
      <c r="F10">
        <v>5</v>
      </c>
      <c r="G10">
        <v>5.000000285714286</v>
      </c>
      <c r="H10">
        <v>5</v>
      </c>
      <c r="I10">
        <v>9.67</v>
      </c>
      <c r="J10">
        <f t="shared" si="0"/>
        <v>29.670000285714288</v>
      </c>
    </row>
    <row r="11" spans="1:10">
      <c r="A11">
        <v>8</v>
      </c>
      <c r="B11" t="s">
        <v>20</v>
      </c>
      <c r="C11" s="1">
        <v>432925215</v>
      </c>
      <c r="D11" t="s">
        <v>10</v>
      </c>
      <c r="E11">
        <v>5</v>
      </c>
      <c r="F11">
        <v>5</v>
      </c>
      <c r="G11">
        <v>5.000000285714286</v>
      </c>
      <c r="H11">
        <v>5</v>
      </c>
      <c r="I11">
        <v>9.94</v>
      </c>
      <c r="J11">
        <f t="shared" si="0"/>
        <v>29.940000285714284</v>
      </c>
    </row>
    <row r="12" spans="1:10">
      <c r="A12">
        <v>9</v>
      </c>
      <c r="B12" t="s">
        <v>21</v>
      </c>
      <c r="C12" s="1">
        <v>432925472</v>
      </c>
      <c r="D12" t="s">
        <v>11</v>
      </c>
      <c r="E12">
        <v>5</v>
      </c>
      <c r="F12">
        <v>5</v>
      </c>
      <c r="G12">
        <v>4.29</v>
      </c>
      <c r="H12">
        <v>5</v>
      </c>
      <c r="I12">
        <v>9.74</v>
      </c>
      <c r="J12">
        <f t="shared" si="0"/>
        <v>29.03</v>
      </c>
    </row>
    <row r="13" spans="1:10">
      <c r="A13">
        <v>10</v>
      </c>
      <c r="B13" t="s">
        <v>22</v>
      </c>
      <c r="C13" s="1">
        <v>432925473</v>
      </c>
      <c r="D13" t="s">
        <v>12</v>
      </c>
      <c r="E13">
        <v>5</v>
      </c>
      <c r="F13">
        <v>5</v>
      </c>
      <c r="G13">
        <v>4.29</v>
      </c>
      <c r="H13">
        <v>5</v>
      </c>
      <c r="I13">
        <v>9.94</v>
      </c>
      <c r="J13">
        <f t="shared" si="0"/>
        <v>29.229999999999997</v>
      </c>
    </row>
    <row r="14" spans="1:10">
      <c r="A14">
        <v>11</v>
      </c>
      <c r="B14" t="s">
        <v>23</v>
      </c>
      <c r="C14" s="1">
        <v>432925475</v>
      </c>
      <c r="D14" t="s">
        <v>13</v>
      </c>
      <c r="E14">
        <v>3.75</v>
      </c>
      <c r="F14">
        <v>3.5</v>
      </c>
      <c r="G14">
        <v>3.4</v>
      </c>
      <c r="H14">
        <v>2.5</v>
      </c>
      <c r="I14">
        <v>9.67</v>
      </c>
      <c r="J14">
        <f t="shared" si="0"/>
        <v>22.82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V14"/>
  <sheetViews>
    <sheetView rightToLeft="1" workbookViewId="0">
      <pane xSplit="2" topLeftCell="E1" activePane="topRight" state="frozen"/>
      <selection pane="topRight"/>
    </sheetView>
  </sheetViews>
  <sheetFormatPr defaultRowHeight="14.4"/>
  <cols>
    <col min="1" max="1" width="4.77734375" bestFit="1" customWidth="1"/>
    <col min="2" max="2" width="25.109375" hidden="1" customWidth="1"/>
    <col min="3" max="3" width="9.88671875" bestFit="1" customWidth="1"/>
    <col min="4" max="4" width="0" hidden="1" customWidth="1"/>
    <col min="6" max="6" width="0" hidden="1" customWidth="1"/>
    <col min="19" max="20" width="0" hidden="1" customWidth="1"/>
    <col min="21" max="21" width="10.6640625" style="8" hidden="1" customWidth="1"/>
    <col min="22" max="22" width="0" hidden="1" customWidth="1"/>
  </cols>
  <sheetData>
    <row r="3" spans="1:22">
      <c r="A3" t="s">
        <v>0</v>
      </c>
      <c r="B3" t="s">
        <v>24</v>
      </c>
      <c r="C3" t="s">
        <v>1</v>
      </c>
      <c r="D3" t="s">
        <v>28</v>
      </c>
      <c r="E3" s="3" t="s">
        <v>29</v>
      </c>
      <c r="F3" s="3" t="s">
        <v>30</v>
      </c>
      <c r="G3" s="3" t="s">
        <v>31</v>
      </c>
      <c r="H3" s="3" t="s">
        <v>32</v>
      </c>
      <c r="I3" s="3" t="s">
        <v>33</v>
      </c>
      <c r="J3" s="3" t="s">
        <v>34</v>
      </c>
      <c r="K3" s="3" t="s">
        <v>35</v>
      </c>
      <c r="L3" s="3" t="s">
        <v>36</v>
      </c>
      <c r="M3" s="4" t="s">
        <v>43</v>
      </c>
      <c r="N3" s="5" t="s">
        <v>37</v>
      </c>
      <c r="O3" s="5" t="s">
        <v>38</v>
      </c>
      <c r="P3" s="5" t="s">
        <v>39</v>
      </c>
      <c r="Q3" s="5" t="s">
        <v>40</v>
      </c>
      <c r="R3" s="6" t="s">
        <v>41</v>
      </c>
      <c r="S3" s="7" t="s">
        <v>42</v>
      </c>
      <c r="T3" s="5" t="s">
        <v>44</v>
      </c>
      <c r="U3" s="8" t="s">
        <v>45</v>
      </c>
      <c r="V3" t="s">
        <v>46</v>
      </c>
    </row>
    <row r="4" spans="1:22">
      <c r="A4">
        <v>1</v>
      </c>
      <c r="B4" t="s">
        <v>25</v>
      </c>
      <c r="C4" s="1">
        <v>431925117</v>
      </c>
      <c r="D4">
        <v>1</v>
      </c>
      <c r="E4" s="3">
        <f>5/7</f>
        <v>0.7142857142857143</v>
      </c>
      <c r="F4" s="3">
        <v>2</v>
      </c>
      <c r="G4" s="3">
        <f>(F4*0.714286)/2</f>
        <v>0.71428599999999998</v>
      </c>
      <c r="H4" s="3">
        <f>5/7</f>
        <v>0.7142857142857143</v>
      </c>
      <c r="I4" s="3">
        <f>5/7</f>
        <v>0.7142857142857143</v>
      </c>
      <c r="J4" s="3">
        <f>5/7</f>
        <v>0.7142857142857143</v>
      </c>
      <c r="K4" s="3">
        <f>5/7</f>
        <v>0.7142857142857143</v>
      </c>
      <c r="L4" s="3">
        <f>5/7</f>
        <v>0.7142857142857143</v>
      </c>
      <c r="M4" s="4">
        <f>L4+K4+J4+I4+H4+G4+E4</f>
        <v>5.000000285714286</v>
      </c>
      <c r="N4" s="5">
        <v>1.25</v>
      </c>
      <c r="O4" s="5">
        <v>1.25</v>
      </c>
      <c r="P4" s="5">
        <v>1.25</v>
      </c>
      <c r="Q4" s="5">
        <v>1.25</v>
      </c>
      <c r="R4" s="6">
        <f>SUM(N4:Q4)</f>
        <v>5</v>
      </c>
      <c r="S4" s="7">
        <f>R4+M4</f>
        <v>10.000000285714286</v>
      </c>
      <c r="T4" s="5">
        <v>37.25</v>
      </c>
      <c r="U4" s="8">
        <f>ROUNDUP((T4*10)/37.25,2)</f>
        <v>10</v>
      </c>
    </row>
    <row r="5" spans="1:22">
      <c r="A5">
        <v>2</v>
      </c>
      <c r="B5" t="s">
        <v>14</v>
      </c>
      <c r="C5" s="1">
        <v>431926004</v>
      </c>
      <c r="E5" s="3">
        <v>0</v>
      </c>
      <c r="F5" s="3">
        <v>2</v>
      </c>
      <c r="G5" s="3">
        <f t="shared" ref="G5:G14" si="0">(F5*0.714286)/2</f>
        <v>0.71428599999999998</v>
      </c>
      <c r="H5" s="3">
        <v>0</v>
      </c>
      <c r="I5" s="3">
        <f t="shared" ref="I5:J14" si="1">5/7</f>
        <v>0.7142857142857143</v>
      </c>
      <c r="J5" s="3">
        <v>0</v>
      </c>
      <c r="K5" s="3">
        <f t="shared" ref="K5:L14" si="2">5/7</f>
        <v>0.7142857142857143</v>
      </c>
      <c r="L5" s="3">
        <v>0</v>
      </c>
      <c r="M5" s="4">
        <f>ROUNDUP(L5+K5+J5+I5+H5+G5+E5,2)</f>
        <v>2.15</v>
      </c>
      <c r="N5" s="5">
        <v>1.25</v>
      </c>
      <c r="O5" s="5"/>
      <c r="P5" s="5"/>
      <c r="Q5" s="5">
        <v>1.25</v>
      </c>
      <c r="R5" s="6">
        <f t="shared" ref="R5:R14" si="3">SUM(N5:Q5)</f>
        <v>2.5</v>
      </c>
      <c r="S5" s="7">
        <f t="shared" ref="S5:S14" si="4">R5+M5</f>
        <v>4.6500000000000004</v>
      </c>
      <c r="T5">
        <v>26.5</v>
      </c>
      <c r="U5" s="8">
        <f t="shared" ref="U5:U14" si="5">ROUNDUP((T5*10)/37.25,2)</f>
        <v>7.12</v>
      </c>
    </row>
    <row r="6" spans="1:22">
      <c r="A6">
        <v>3</v>
      </c>
      <c r="B6" t="s">
        <v>15</v>
      </c>
      <c r="C6" s="1">
        <v>432923030</v>
      </c>
      <c r="D6">
        <v>1</v>
      </c>
      <c r="E6" s="3">
        <f t="shared" ref="E6:E14" si="6">5/7</f>
        <v>0.7142857142857143</v>
      </c>
      <c r="F6" s="3">
        <v>2</v>
      </c>
      <c r="G6" s="3">
        <f t="shared" si="0"/>
        <v>0.71428599999999998</v>
      </c>
      <c r="H6" s="3">
        <f t="shared" ref="H6:H14" si="7">5/7</f>
        <v>0.7142857142857143</v>
      </c>
      <c r="I6" s="3">
        <f t="shared" si="1"/>
        <v>0.7142857142857143</v>
      </c>
      <c r="J6" s="3">
        <f t="shared" si="1"/>
        <v>0.7142857142857143</v>
      </c>
      <c r="K6" s="3">
        <f t="shared" si="2"/>
        <v>0.7142857142857143</v>
      </c>
      <c r="L6" s="3">
        <f t="shared" si="2"/>
        <v>0.7142857142857143</v>
      </c>
      <c r="M6" s="4">
        <f t="shared" ref="M6:M11" si="8">L6+K6+J6+I6+H6+G6+E6</f>
        <v>5.000000285714286</v>
      </c>
      <c r="N6" s="5">
        <v>1.25</v>
      </c>
      <c r="O6" s="5">
        <v>1.25</v>
      </c>
      <c r="P6" s="5">
        <v>1.25</v>
      </c>
      <c r="Q6" s="5">
        <v>1.25</v>
      </c>
      <c r="R6" s="6">
        <f t="shared" si="3"/>
        <v>5</v>
      </c>
      <c r="S6" s="7">
        <f t="shared" si="4"/>
        <v>10.000000285714286</v>
      </c>
      <c r="T6" s="5">
        <v>36.75</v>
      </c>
      <c r="U6" s="8">
        <f t="shared" si="5"/>
        <v>9.8699999999999992</v>
      </c>
    </row>
    <row r="7" spans="1:22">
      <c r="A7">
        <v>4</v>
      </c>
      <c r="B7" t="s">
        <v>16</v>
      </c>
      <c r="C7" s="1">
        <v>432925206</v>
      </c>
      <c r="D7">
        <v>1</v>
      </c>
      <c r="E7" s="3">
        <f t="shared" si="6"/>
        <v>0.7142857142857143</v>
      </c>
      <c r="F7" s="3">
        <v>2</v>
      </c>
      <c r="G7" s="3">
        <f t="shared" si="0"/>
        <v>0.71428599999999998</v>
      </c>
      <c r="H7" s="3">
        <f t="shared" si="7"/>
        <v>0.7142857142857143</v>
      </c>
      <c r="I7" s="3">
        <f t="shared" si="1"/>
        <v>0.7142857142857143</v>
      </c>
      <c r="J7" s="3">
        <f t="shared" si="1"/>
        <v>0.7142857142857143</v>
      </c>
      <c r="K7" s="3">
        <f t="shared" si="2"/>
        <v>0.7142857142857143</v>
      </c>
      <c r="L7" s="3">
        <f t="shared" si="2"/>
        <v>0.7142857142857143</v>
      </c>
      <c r="M7" s="4">
        <f t="shared" si="8"/>
        <v>5.000000285714286</v>
      </c>
      <c r="N7" s="5">
        <v>1.25</v>
      </c>
      <c r="O7" s="5">
        <v>1.25</v>
      </c>
      <c r="P7" s="5">
        <v>1.25</v>
      </c>
      <c r="Q7" s="5">
        <v>1.25</v>
      </c>
      <c r="R7" s="6">
        <f t="shared" si="3"/>
        <v>5</v>
      </c>
      <c r="S7" s="7">
        <f t="shared" si="4"/>
        <v>10.000000285714286</v>
      </c>
      <c r="T7" s="5">
        <v>35.5</v>
      </c>
      <c r="U7" s="8">
        <f t="shared" si="5"/>
        <v>9.5399999999999991</v>
      </c>
    </row>
    <row r="8" spans="1:22">
      <c r="A8">
        <v>5</v>
      </c>
      <c r="B8" t="s">
        <v>17</v>
      </c>
      <c r="C8" s="1">
        <v>432925209</v>
      </c>
      <c r="D8">
        <v>1</v>
      </c>
      <c r="E8" s="3">
        <f t="shared" si="6"/>
        <v>0.7142857142857143</v>
      </c>
      <c r="F8" s="3">
        <v>2</v>
      </c>
      <c r="G8" s="3">
        <f t="shared" si="0"/>
        <v>0.71428599999999998</v>
      </c>
      <c r="H8" s="3">
        <f t="shared" si="7"/>
        <v>0.7142857142857143</v>
      </c>
      <c r="I8" s="3">
        <f t="shared" si="1"/>
        <v>0.7142857142857143</v>
      </c>
      <c r="J8" s="3">
        <f t="shared" si="1"/>
        <v>0.7142857142857143</v>
      </c>
      <c r="K8" s="3">
        <f t="shared" si="2"/>
        <v>0.7142857142857143</v>
      </c>
      <c r="L8" s="3">
        <f t="shared" si="2"/>
        <v>0.7142857142857143</v>
      </c>
      <c r="M8" s="4">
        <f t="shared" si="8"/>
        <v>5.000000285714286</v>
      </c>
      <c r="N8" s="5">
        <v>1.25</v>
      </c>
      <c r="O8" s="5">
        <v>1.25</v>
      </c>
      <c r="P8" s="5">
        <v>1.25</v>
      </c>
      <c r="Q8" s="5">
        <v>1.25</v>
      </c>
      <c r="R8" s="6">
        <f t="shared" si="3"/>
        <v>5</v>
      </c>
      <c r="S8" s="7">
        <f t="shared" si="4"/>
        <v>10.000000285714286</v>
      </c>
      <c r="T8" s="5">
        <v>37.25</v>
      </c>
      <c r="U8" s="8">
        <f t="shared" si="5"/>
        <v>10</v>
      </c>
    </row>
    <row r="9" spans="1:22">
      <c r="A9">
        <v>6</v>
      </c>
      <c r="B9" s="2" t="s">
        <v>18</v>
      </c>
      <c r="C9" s="1">
        <v>432925211</v>
      </c>
      <c r="D9">
        <v>1</v>
      </c>
      <c r="E9" s="3">
        <f t="shared" si="6"/>
        <v>0.7142857142857143</v>
      </c>
      <c r="F9" s="3">
        <v>2</v>
      </c>
      <c r="G9" s="3">
        <f t="shared" si="0"/>
        <v>0.71428599999999998</v>
      </c>
      <c r="H9" s="3">
        <f t="shared" si="7"/>
        <v>0.7142857142857143</v>
      </c>
      <c r="I9" s="3">
        <f t="shared" si="1"/>
        <v>0.7142857142857143</v>
      </c>
      <c r="J9" s="3">
        <f t="shared" si="1"/>
        <v>0.7142857142857143</v>
      </c>
      <c r="K9" s="3">
        <f t="shared" si="2"/>
        <v>0.7142857142857143</v>
      </c>
      <c r="L9" s="3">
        <f t="shared" si="2"/>
        <v>0.7142857142857143</v>
      </c>
      <c r="M9" s="4">
        <f t="shared" si="8"/>
        <v>5.000000285714286</v>
      </c>
      <c r="N9" s="5">
        <v>1.25</v>
      </c>
      <c r="O9" s="5">
        <v>1.25</v>
      </c>
      <c r="P9" s="5">
        <v>1.25</v>
      </c>
      <c r="Q9" s="5">
        <v>1.25</v>
      </c>
      <c r="R9" s="6">
        <f t="shared" si="3"/>
        <v>5</v>
      </c>
      <c r="S9" s="7">
        <f t="shared" si="4"/>
        <v>10.000000285714286</v>
      </c>
      <c r="T9" s="5">
        <v>36</v>
      </c>
      <c r="U9" s="8">
        <f t="shared" si="5"/>
        <v>9.67</v>
      </c>
    </row>
    <row r="10" spans="1:22">
      <c r="A10">
        <v>7</v>
      </c>
      <c r="B10" t="s">
        <v>19</v>
      </c>
      <c r="C10" s="1">
        <v>432925214</v>
      </c>
      <c r="D10">
        <v>1</v>
      </c>
      <c r="E10" s="3">
        <f t="shared" si="6"/>
        <v>0.7142857142857143</v>
      </c>
      <c r="F10" s="3">
        <v>2</v>
      </c>
      <c r="G10" s="3">
        <f t="shared" si="0"/>
        <v>0.71428599999999998</v>
      </c>
      <c r="H10" s="3">
        <f t="shared" si="7"/>
        <v>0.7142857142857143</v>
      </c>
      <c r="I10" s="3">
        <f t="shared" si="1"/>
        <v>0.7142857142857143</v>
      </c>
      <c r="J10" s="3">
        <f t="shared" si="1"/>
        <v>0.7142857142857143</v>
      </c>
      <c r="K10" s="3">
        <f t="shared" si="2"/>
        <v>0.7142857142857143</v>
      </c>
      <c r="L10" s="3">
        <f t="shared" si="2"/>
        <v>0.7142857142857143</v>
      </c>
      <c r="M10" s="4">
        <f t="shared" si="8"/>
        <v>5.000000285714286</v>
      </c>
      <c r="N10" s="5">
        <v>1.25</v>
      </c>
      <c r="O10" s="5">
        <v>1.25</v>
      </c>
      <c r="P10" s="5">
        <v>1.25</v>
      </c>
      <c r="Q10" s="5">
        <v>1.25</v>
      </c>
      <c r="R10" s="6">
        <f t="shared" si="3"/>
        <v>5</v>
      </c>
      <c r="S10" s="7">
        <f t="shared" si="4"/>
        <v>10.000000285714286</v>
      </c>
      <c r="T10" s="5">
        <v>36</v>
      </c>
      <c r="U10" s="8">
        <f t="shared" si="5"/>
        <v>9.67</v>
      </c>
    </row>
    <row r="11" spans="1:22">
      <c r="A11">
        <v>8</v>
      </c>
      <c r="B11" t="s">
        <v>20</v>
      </c>
      <c r="C11" s="1">
        <v>432925215</v>
      </c>
      <c r="D11">
        <v>1</v>
      </c>
      <c r="E11" s="3">
        <f t="shared" si="6"/>
        <v>0.7142857142857143</v>
      </c>
      <c r="F11" s="3">
        <v>2</v>
      </c>
      <c r="G11" s="3">
        <f t="shared" si="0"/>
        <v>0.71428599999999998</v>
      </c>
      <c r="H11" s="3">
        <f t="shared" si="7"/>
        <v>0.7142857142857143</v>
      </c>
      <c r="I11" s="3">
        <f t="shared" si="1"/>
        <v>0.7142857142857143</v>
      </c>
      <c r="J11" s="3">
        <f t="shared" si="1"/>
        <v>0.7142857142857143</v>
      </c>
      <c r="K11" s="3">
        <f t="shared" si="2"/>
        <v>0.7142857142857143</v>
      </c>
      <c r="L11" s="3">
        <f t="shared" si="2"/>
        <v>0.7142857142857143</v>
      </c>
      <c r="M11" s="4">
        <f t="shared" si="8"/>
        <v>5.000000285714286</v>
      </c>
      <c r="N11" s="5">
        <v>1.25</v>
      </c>
      <c r="O11" s="5">
        <v>1.25</v>
      </c>
      <c r="P11" s="5">
        <v>1.25</v>
      </c>
      <c r="Q11" s="5">
        <v>1.25</v>
      </c>
      <c r="R11" s="6">
        <f t="shared" si="3"/>
        <v>5</v>
      </c>
      <c r="S11" s="7">
        <f t="shared" si="4"/>
        <v>10.000000285714286</v>
      </c>
      <c r="T11" s="5">
        <v>37</v>
      </c>
      <c r="U11" s="8">
        <f t="shared" si="5"/>
        <v>9.94</v>
      </c>
    </row>
    <row r="12" spans="1:22">
      <c r="A12">
        <v>9</v>
      </c>
      <c r="B12" t="s">
        <v>21</v>
      </c>
      <c r="C12" s="1">
        <v>432925472</v>
      </c>
      <c r="D12">
        <v>1</v>
      </c>
      <c r="E12" s="3">
        <f t="shared" si="6"/>
        <v>0.7142857142857143</v>
      </c>
      <c r="F12" s="3">
        <v>2</v>
      </c>
      <c r="G12" s="3">
        <f t="shared" si="0"/>
        <v>0.71428599999999998</v>
      </c>
      <c r="H12" s="3">
        <f t="shared" si="7"/>
        <v>0.7142857142857143</v>
      </c>
      <c r="I12" s="3">
        <f t="shared" si="1"/>
        <v>0.7142857142857143</v>
      </c>
      <c r="J12" s="3">
        <v>0</v>
      </c>
      <c r="K12" s="3">
        <f t="shared" si="2"/>
        <v>0.7142857142857143</v>
      </c>
      <c r="L12" s="3">
        <f t="shared" si="2"/>
        <v>0.7142857142857143</v>
      </c>
      <c r="M12" s="4">
        <f>ROUNDUP(L12+K12+J12+I12+H12+G12+E12,2)</f>
        <v>4.29</v>
      </c>
      <c r="N12" s="5">
        <v>1.25</v>
      </c>
      <c r="O12" s="5">
        <v>1.25</v>
      </c>
      <c r="P12" s="5">
        <v>1.25</v>
      </c>
      <c r="Q12" s="5">
        <v>1.25</v>
      </c>
      <c r="R12" s="6">
        <f t="shared" si="3"/>
        <v>5</v>
      </c>
      <c r="S12" s="7">
        <f t="shared" si="4"/>
        <v>9.2899999999999991</v>
      </c>
      <c r="T12" s="5">
        <v>36.25</v>
      </c>
      <c r="U12" s="8">
        <f t="shared" si="5"/>
        <v>9.74</v>
      </c>
    </row>
    <row r="13" spans="1:22">
      <c r="A13">
        <v>10</v>
      </c>
      <c r="B13" t="s">
        <v>22</v>
      </c>
      <c r="C13" s="1">
        <v>432925473</v>
      </c>
      <c r="D13">
        <v>1</v>
      </c>
      <c r="E13" s="3">
        <f t="shared" si="6"/>
        <v>0.7142857142857143</v>
      </c>
      <c r="F13" s="3">
        <v>2</v>
      </c>
      <c r="G13" s="3">
        <f t="shared" si="0"/>
        <v>0.71428599999999998</v>
      </c>
      <c r="H13" s="3">
        <f t="shared" si="7"/>
        <v>0.7142857142857143</v>
      </c>
      <c r="I13" s="3">
        <f t="shared" si="1"/>
        <v>0.7142857142857143</v>
      </c>
      <c r="J13" s="3">
        <v>0</v>
      </c>
      <c r="K13" s="3">
        <f t="shared" si="2"/>
        <v>0.7142857142857143</v>
      </c>
      <c r="L13" s="3">
        <f t="shared" si="2"/>
        <v>0.7142857142857143</v>
      </c>
      <c r="M13" s="4">
        <f>ROUNDUP(L13+K13+J13+I13+H13+G13+E13,2)</f>
        <v>4.29</v>
      </c>
      <c r="N13" s="5">
        <v>1.25</v>
      </c>
      <c r="O13" s="5">
        <v>1.25</v>
      </c>
      <c r="P13" s="5">
        <v>1.25</v>
      </c>
      <c r="Q13" s="5">
        <v>1.25</v>
      </c>
      <c r="R13" s="6">
        <f t="shared" si="3"/>
        <v>5</v>
      </c>
      <c r="S13" s="7">
        <f t="shared" si="4"/>
        <v>9.2899999999999991</v>
      </c>
      <c r="T13" s="5">
        <v>37</v>
      </c>
      <c r="U13" s="8">
        <f t="shared" si="5"/>
        <v>9.94</v>
      </c>
    </row>
    <row r="14" spans="1:22">
      <c r="A14">
        <v>11</v>
      </c>
      <c r="B14" t="s">
        <v>23</v>
      </c>
      <c r="C14" s="1">
        <v>432925475</v>
      </c>
      <c r="D14">
        <v>1</v>
      </c>
      <c r="E14" s="3">
        <f t="shared" si="6"/>
        <v>0.7142857142857143</v>
      </c>
      <c r="F14" s="3">
        <f>1.5</f>
        <v>1.5</v>
      </c>
      <c r="G14" s="3">
        <f t="shared" si="0"/>
        <v>0.53571449999999998</v>
      </c>
      <c r="H14" s="3">
        <f t="shared" si="7"/>
        <v>0.7142857142857143</v>
      </c>
      <c r="I14" s="3">
        <f t="shared" si="1"/>
        <v>0.7142857142857143</v>
      </c>
      <c r="J14" s="3">
        <v>0</v>
      </c>
      <c r="K14" s="3">
        <f t="shared" si="2"/>
        <v>0.7142857142857143</v>
      </c>
      <c r="L14" s="3">
        <v>0</v>
      </c>
      <c r="M14" s="4">
        <f>ROUNDUP(L14+K14+J14+I14+H14+G14+E14,2)</f>
        <v>3.4</v>
      </c>
      <c r="N14" s="5"/>
      <c r="O14" s="5"/>
      <c r="P14" s="5">
        <v>1.25</v>
      </c>
      <c r="Q14" s="5">
        <v>1.25</v>
      </c>
      <c r="R14" s="6">
        <f t="shared" si="3"/>
        <v>2.5</v>
      </c>
      <c r="S14" s="7">
        <f t="shared" si="4"/>
        <v>5.9</v>
      </c>
      <c r="T14">
        <v>36</v>
      </c>
      <c r="U14" s="8">
        <f t="shared" si="5"/>
        <v>9.67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المجموع</vt:lpstr>
      <vt:lpstr>العملي</vt:lpstr>
      <vt:lpstr>ورقة3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اذكر الله</dc:creator>
  <cp:lastModifiedBy>Nada Almohaimeed</cp:lastModifiedBy>
  <dcterms:created xsi:type="dcterms:W3CDTF">2013-03-18T17:46:28Z</dcterms:created>
  <dcterms:modified xsi:type="dcterms:W3CDTF">2013-05-13T18:17:17Z</dcterms:modified>
</cp:coreProperties>
</file>