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135" windowWidth="18195" windowHeight="7995"/>
  </bookViews>
  <sheets>
    <sheet name="إجمالي وصافي الأجر الأسبوعي" sheetId="1" r:id="rId1"/>
  </sheets>
  <calcPr calcId="125725"/>
</workbook>
</file>

<file path=xl/calcChain.xml><?xml version="1.0" encoding="utf-8"?>
<calcChain xmlns="http://schemas.openxmlformats.org/spreadsheetml/2006/main">
  <c r="E9" i="1"/>
  <c r="E10"/>
  <c r="E11"/>
  <c r="E12"/>
  <c r="E13"/>
  <c r="E14"/>
  <c r="E8"/>
  <c r="F8" s="1"/>
  <c r="D15"/>
  <c r="B15"/>
  <c r="F9"/>
  <c r="F10"/>
  <c r="F11"/>
  <c r="F12"/>
  <c r="F13"/>
  <c r="F14"/>
  <c r="D9"/>
  <c r="D10"/>
  <c r="D11"/>
  <c r="D12"/>
  <c r="D13"/>
  <c r="D14"/>
  <c r="D8"/>
  <c r="F15" l="1"/>
</calcChain>
</file>

<file path=xl/sharedStrings.xml><?xml version="1.0" encoding="utf-8"?>
<sst xmlns="http://schemas.openxmlformats.org/spreadsheetml/2006/main" count="19" uniqueCount="19">
  <si>
    <t>الإسم:</t>
  </si>
  <si>
    <t>الرقم الجامعي:</t>
  </si>
  <si>
    <t>الرقم التسلسلي</t>
  </si>
  <si>
    <t>رقم الشعبة:</t>
  </si>
  <si>
    <t>إسم العامل</t>
  </si>
  <si>
    <t>عدد ساعات العمل في الأسبوع</t>
  </si>
  <si>
    <t>معدل الأجر</t>
  </si>
  <si>
    <t>إجمالي الأجر الأسبوعي</t>
  </si>
  <si>
    <t>صافي الأجر</t>
  </si>
  <si>
    <t>الحسميات والمكافآت</t>
  </si>
  <si>
    <t xml:space="preserve">أحمد </t>
  </si>
  <si>
    <t>حسن</t>
  </si>
  <si>
    <t>ماجد</t>
  </si>
  <si>
    <t>ناصر</t>
  </si>
  <si>
    <t>فالح</t>
  </si>
  <si>
    <t>شالح</t>
  </si>
  <si>
    <t>خلف</t>
  </si>
  <si>
    <t>الإجمالي</t>
  </si>
  <si>
    <t xml:space="preserve">نموذج حساب إجمالي وصافي الأجر الأسبوعي </t>
  </si>
</sst>
</file>

<file path=xl/styles.xml><?xml version="1.0" encoding="utf-8"?>
<styleSheet xmlns="http://schemas.openxmlformats.org/spreadsheetml/2006/main">
  <numFmts count="1">
    <numFmt numFmtId="164" formatCode="0.00_);\(0.00\)"/>
  </numFmts>
  <fonts count="8"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rgb="FF002060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sz val="14"/>
      <color rgb="FF4204F2"/>
      <name val="Calibri"/>
      <family val="2"/>
      <scheme val="minor"/>
    </font>
    <font>
      <b/>
      <sz val="18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/>
    <xf numFmtId="0" fontId="3" fillId="0" borderId="4" xfId="0" applyFont="1" applyBorder="1"/>
    <xf numFmtId="0" fontId="3" fillId="0" borderId="5" xfId="0" applyFont="1" applyBorder="1"/>
    <xf numFmtId="0" fontId="3" fillId="0" borderId="8" xfId="0" applyFont="1" applyBorder="1"/>
    <xf numFmtId="0" fontId="2" fillId="2" borderId="12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2" borderId="11" xfId="0" applyFont="1" applyFill="1" applyBorder="1" applyAlignment="1">
      <alignment horizontal="center"/>
    </xf>
    <xf numFmtId="0" fontId="0" fillId="0" borderId="0" xfId="0" applyFill="1"/>
    <xf numFmtId="0" fontId="3" fillId="0" borderId="1" xfId="0" applyFont="1" applyFill="1" applyBorder="1"/>
    <xf numFmtId="0" fontId="0" fillId="0" borderId="13" xfId="0" applyBorder="1"/>
    <xf numFmtId="0" fontId="0" fillId="0" borderId="0" xfId="0" applyBorder="1"/>
    <xf numFmtId="4" fontId="6" fillId="0" borderId="1" xfId="0" applyNumberFormat="1" applyFont="1" applyBorder="1" applyAlignment="1">
      <alignment horizontal="center"/>
    </xf>
    <xf numFmtId="2" fontId="3" fillId="0" borderId="8" xfId="0" applyNumberFormat="1" applyFont="1" applyBorder="1" applyAlignment="1">
      <alignment horizontal="center"/>
    </xf>
    <xf numFmtId="2" fontId="3" fillId="0" borderId="4" xfId="0" applyNumberFormat="1" applyFont="1" applyBorder="1" applyAlignment="1">
      <alignment horizontal="center"/>
    </xf>
    <xf numFmtId="2" fontId="3" fillId="0" borderId="5" xfId="0" applyNumberFormat="1" applyFont="1" applyBorder="1" applyAlignment="1">
      <alignment horizontal="center"/>
    </xf>
    <xf numFmtId="4" fontId="3" fillId="0" borderId="9" xfId="0" applyNumberFormat="1" applyFont="1" applyBorder="1" applyAlignment="1">
      <alignment horizontal="center"/>
    </xf>
    <xf numFmtId="4" fontId="3" fillId="0" borderId="6" xfId="0" applyNumberFormat="1" applyFont="1" applyBorder="1" applyAlignment="1">
      <alignment horizontal="center"/>
    </xf>
    <xf numFmtId="4" fontId="3" fillId="0" borderId="7" xfId="0" applyNumberFormat="1" applyFont="1" applyBorder="1" applyAlignment="1">
      <alignment horizontal="center"/>
    </xf>
    <xf numFmtId="4" fontId="4" fillId="0" borderId="9" xfId="0" applyNumberFormat="1" applyFont="1" applyBorder="1" applyAlignment="1">
      <alignment horizontal="center"/>
    </xf>
    <xf numFmtId="4" fontId="4" fillId="0" borderId="6" xfId="0" applyNumberFormat="1" applyFont="1" applyBorder="1" applyAlignment="1">
      <alignment horizontal="center"/>
    </xf>
    <xf numFmtId="4" fontId="4" fillId="0" borderId="7" xfId="0" applyNumberFormat="1" applyFont="1" applyBorder="1" applyAlignment="1">
      <alignment horizontal="center"/>
    </xf>
    <xf numFmtId="4" fontId="4" fillId="0" borderId="10" xfId="0" applyNumberFormat="1" applyFont="1" applyBorder="1" applyAlignment="1">
      <alignment horizontal="center"/>
    </xf>
    <xf numFmtId="4" fontId="4" fillId="0" borderId="2" xfId="0" applyNumberFormat="1" applyFont="1" applyBorder="1" applyAlignment="1">
      <alignment horizontal="center"/>
    </xf>
    <xf numFmtId="4" fontId="4" fillId="0" borderId="3" xfId="0" applyNumberFormat="1" applyFont="1" applyBorder="1" applyAlignment="1">
      <alignment horizontal="center"/>
    </xf>
    <xf numFmtId="164" fontId="5" fillId="0" borderId="8" xfId="0" applyNumberFormat="1" applyFont="1" applyBorder="1" applyAlignment="1">
      <alignment horizontal="center"/>
    </xf>
    <xf numFmtId="0" fontId="7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4204F2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7"/>
  <sheetViews>
    <sheetView rightToLeft="1" tabSelected="1" workbookViewId="0">
      <selection activeCell="F15" sqref="F15"/>
    </sheetView>
  </sheetViews>
  <sheetFormatPr defaultRowHeight="15"/>
  <cols>
    <col min="1" max="1" width="13.5703125" bestFit="1" customWidth="1"/>
    <col min="2" max="2" width="31.28515625" bestFit="1" customWidth="1"/>
    <col min="3" max="3" width="11.85546875" bestFit="1" customWidth="1"/>
    <col min="4" max="4" width="24.5703125" bestFit="1" customWidth="1"/>
    <col min="5" max="5" width="21.7109375" bestFit="1" customWidth="1"/>
    <col min="6" max="6" width="12.7109375" bestFit="1" customWidth="1"/>
  </cols>
  <sheetData>
    <row r="1" spans="1:10" ht="18.75">
      <c r="A1" s="1" t="s">
        <v>0</v>
      </c>
    </row>
    <row r="2" spans="1:10" ht="18.75">
      <c r="A2" s="1" t="s">
        <v>1</v>
      </c>
    </row>
    <row r="3" spans="1:10" ht="18.75">
      <c r="A3" s="1" t="s">
        <v>2</v>
      </c>
    </row>
    <row r="4" spans="1:10" ht="18.75">
      <c r="A4" s="1" t="s">
        <v>3</v>
      </c>
    </row>
    <row r="6" spans="1:10" ht="24" thickBot="1">
      <c r="B6" s="26" t="s">
        <v>18</v>
      </c>
    </row>
    <row r="7" spans="1:10" ht="21.75" thickBot="1">
      <c r="A7" s="6" t="s">
        <v>4</v>
      </c>
      <c r="B7" s="7" t="s">
        <v>5</v>
      </c>
      <c r="C7" s="6" t="s">
        <v>6</v>
      </c>
      <c r="D7" s="7" t="s">
        <v>7</v>
      </c>
      <c r="E7" s="6" t="s">
        <v>9</v>
      </c>
      <c r="F7" s="5" t="s">
        <v>8</v>
      </c>
    </row>
    <row r="8" spans="1:10" ht="18.75">
      <c r="A8" s="4" t="s">
        <v>10</v>
      </c>
      <c r="B8" s="16">
        <v>18</v>
      </c>
      <c r="C8" s="13">
        <v>10</v>
      </c>
      <c r="D8" s="19">
        <f>B8*C8</f>
        <v>180</v>
      </c>
      <c r="E8" s="25">
        <f>IF(B8&lt;20,(B8-20)*3,IF(B8&gt;25,(B8-25)*2,0))</f>
        <v>-6</v>
      </c>
      <c r="F8" s="22">
        <f>SUM(D8:E8)</f>
        <v>174</v>
      </c>
    </row>
    <row r="9" spans="1:10" ht="18.75">
      <c r="A9" s="2" t="s">
        <v>11</v>
      </c>
      <c r="B9" s="17">
        <v>22</v>
      </c>
      <c r="C9" s="14">
        <v>13.5</v>
      </c>
      <c r="D9" s="20">
        <f>B9*C9</f>
        <v>297</v>
      </c>
      <c r="E9" s="25">
        <f t="shared" ref="E9:E14" si="0">IF(B9&lt;20,(B9-20)*3,IF(B9&gt;25,(B9-25)*2,0))</f>
        <v>0</v>
      </c>
      <c r="F9" s="23">
        <f t="shared" ref="F9:F14" si="1">SUM(D9:E9)</f>
        <v>297</v>
      </c>
      <c r="J9" s="11"/>
    </row>
    <row r="10" spans="1:10" ht="18.75">
      <c r="A10" s="2" t="s">
        <v>12</v>
      </c>
      <c r="B10" s="17">
        <v>30</v>
      </c>
      <c r="C10" s="14">
        <v>25</v>
      </c>
      <c r="D10" s="20">
        <f t="shared" ref="D10:D14" si="2">B10*C10</f>
        <v>750</v>
      </c>
      <c r="E10" s="25">
        <f t="shared" si="0"/>
        <v>10</v>
      </c>
      <c r="F10" s="23">
        <f t="shared" si="1"/>
        <v>760</v>
      </c>
      <c r="J10" s="8"/>
    </row>
    <row r="11" spans="1:10" ht="18.75">
      <c r="A11" s="2" t="s">
        <v>13</v>
      </c>
      <c r="B11" s="17">
        <v>25</v>
      </c>
      <c r="C11" s="14">
        <v>21</v>
      </c>
      <c r="D11" s="20">
        <f t="shared" si="2"/>
        <v>525</v>
      </c>
      <c r="E11" s="25">
        <f t="shared" si="0"/>
        <v>0</v>
      </c>
      <c r="F11" s="23">
        <f t="shared" si="1"/>
        <v>525</v>
      </c>
    </row>
    <row r="12" spans="1:10" ht="18.75">
      <c r="A12" s="2" t="s">
        <v>14</v>
      </c>
      <c r="B12" s="17">
        <v>16</v>
      </c>
      <c r="C12" s="14">
        <v>13</v>
      </c>
      <c r="D12" s="20">
        <f t="shared" si="2"/>
        <v>208</v>
      </c>
      <c r="E12" s="25">
        <f t="shared" si="0"/>
        <v>-12</v>
      </c>
      <c r="F12" s="23">
        <f t="shared" si="1"/>
        <v>196</v>
      </c>
    </row>
    <row r="13" spans="1:10" ht="18.75">
      <c r="A13" s="2" t="s">
        <v>15</v>
      </c>
      <c r="B13" s="17">
        <v>14</v>
      </c>
      <c r="C13" s="14">
        <v>50</v>
      </c>
      <c r="D13" s="20">
        <f t="shared" si="2"/>
        <v>700</v>
      </c>
      <c r="E13" s="25">
        <f t="shared" si="0"/>
        <v>-18</v>
      </c>
      <c r="F13" s="23">
        <f t="shared" si="1"/>
        <v>682</v>
      </c>
    </row>
    <row r="14" spans="1:10" ht="19.5" thickBot="1">
      <c r="A14" s="3" t="s">
        <v>16</v>
      </c>
      <c r="B14" s="18">
        <v>12</v>
      </c>
      <c r="C14" s="15">
        <v>43</v>
      </c>
      <c r="D14" s="21">
        <f t="shared" si="2"/>
        <v>516</v>
      </c>
      <c r="E14" s="25">
        <f t="shared" si="0"/>
        <v>-24</v>
      </c>
      <c r="F14" s="24">
        <f t="shared" si="1"/>
        <v>492</v>
      </c>
    </row>
    <row r="15" spans="1:10" ht="19.5" thickBot="1">
      <c r="A15" s="9" t="s">
        <v>17</v>
      </c>
      <c r="B15" s="12">
        <f>SUM(B8:B14)</f>
        <v>137</v>
      </c>
      <c r="C15" s="10"/>
      <c r="D15" s="12">
        <f>SUM(D8:D14)</f>
        <v>3176</v>
      </c>
      <c r="F15" s="12">
        <f>SUM(F8:F14)</f>
        <v>3126</v>
      </c>
    </row>
    <row r="17" spans="8:8">
      <c r="H17" s="11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إجمالي وصافي الأجر الأسبوعي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HNSRH</dc:creator>
  <cp:lastModifiedBy>HNSRH</cp:lastModifiedBy>
  <dcterms:created xsi:type="dcterms:W3CDTF">2015-02-12T19:34:12Z</dcterms:created>
  <dcterms:modified xsi:type="dcterms:W3CDTF">2015-02-14T17:57:12Z</dcterms:modified>
</cp:coreProperties>
</file>