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5600" windowHeight="11760" activeTab="1"/>
  </bookViews>
  <sheets>
    <sheet name="ورقة1" sheetId="1" r:id="rId1"/>
    <sheet name="ورقة2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K29" i="2"/>
  <c r="J29"/>
  <c r="I27"/>
  <c r="I29" s="1"/>
  <c r="H27"/>
  <c r="H29" s="1"/>
  <c r="G20"/>
  <c r="F17"/>
  <c r="G14"/>
  <c r="G12"/>
  <c r="G9"/>
  <c r="G29" s="1"/>
  <c r="F7"/>
  <c r="F6"/>
  <c r="F29" s="1"/>
  <c r="D29"/>
  <c r="E29"/>
  <c r="C29"/>
  <c r="B29"/>
</calcChain>
</file>

<file path=xl/sharedStrings.xml><?xml version="1.0" encoding="utf-8"?>
<sst xmlns="http://schemas.openxmlformats.org/spreadsheetml/2006/main" count="56" uniqueCount="32">
  <si>
    <t>البيان</t>
  </si>
  <si>
    <t xml:space="preserve">ميزان المراجعة </t>
  </si>
  <si>
    <t>التسويات</t>
  </si>
  <si>
    <t>ميزان المراجعة بعد التسويات</t>
  </si>
  <si>
    <t xml:space="preserve">قائمة الدخل </t>
  </si>
  <si>
    <t>قائمة المركز المالي</t>
  </si>
  <si>
    <t>مدين</t>
  </si>
  <si>
    <t>دائن</t>
  </si>
  <si>
    <t xml:space="preserve">مدين </t>
  </si>
  <si>
    <t>صندوق</t>
  </si>
  <si>
    <t>مواد و لوازم اصلاح حاسبات</t>
  </si>
  <si>
    <t>تامين مدفوع مقدما</t>
  </si>
  <si>
    <t>الات ومعدات</t>
  </si>
  <si>
    <t>مجمع استهلاك الالات والمعدات</t>
  </si>
  <si>
    <t>المدينين</t>
  </si>
  <si>
    <t>سيارات</t>
  </si>
  <si>
    <t>مجمع استهلاك السيارات</t>
  </si>
  <si>
    <t>الدائنين</t>
  </si>
  <si>
    <t>ايراد مقدم</t>
  </si>
  <si>
    <t>راس المال</t>
  </si>
  <si>
    <t>جاري العنزي</t>
  </si>
  <si>
    <t>مصروفات رواتب واجور</t>
  </si>
  <si>
    <t>مصروفات اعلان</t>
  </si>
  <si>
    <t>مصروفات صيانه</t>
  </si>
  <si>
    <t>ايرادات اصلاح الحاسبات</t>
  </si>
  <si>
    <t>الاجمالي</t>
  </si>
  <si>
    <t>مصروفات اصلاح الحاسبات</t>
  </si>
  <si>
    <t>مصروف تامين</t>
  </si>
  <si>
    <t xml:space="preserve">مصروف استهلاك الات </t>
  </si>
  <si>
    <t>مصروف استهلاك سيارات</t>
  </si>
  <si>
    <t>مصروفات رواتب واجور مستحقه</t>
  </si>
  <si>
    <t>خسارة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</si>
</sst>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78"/>
      <scheme val="minor"/>
    </font>
    <font>
      <b/>
      <sz val="18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/>
    <xf numFmtId="0" fontId="2" fillId="2" borderId="1" xfId="0" applyFont="1" applyFill="1" applyBorder="1"/>
    <xf numFmtId="0" fontId="1" fillId="3" borderId="1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2" fillId="3" borderId="1" xfId="0" applyFont="1" applyFill="1" applyBorder="1"/>
    <xf numFmtId="0" fontId="0" fillId="3" borderId="1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rightToLeft="1" workbookViewId="0">
      <selection activeCell="A2" sqref="A2:K43"/>
    </sheetView>
  </sheetViews>
  <sheetFormatPr defaultRowHeight="15"/>
  <cols>
    <col min="1" max="1" width="19.28515625" customWidth="1"/>
    <col min="3" max="3" width="10.85546875" customWidth="1"/>
    <col min="5" max="5" width="12.42578125" customWidth="1"/>
    <col min="7" max="7" width="28.42578125" customWidth="1"/>
    <col min="9" max="9" width="20.140625" customWidth="1"/>
    <col min="11" max="11" width="14.140625" customWidth="1"/>
  </cols>
  <sheetData>
    <row r="1" spans="1:11" ht="15.75" thickBot="1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</row>
    <row r="2" spans="1:11" ht="24.75" thickTop="1" thickBot="1">
      <c r="A2" s="2" t="s">
        <v>0</v>
      </c>
      <c r="B2" s="3" t="s">
        <v>1</v>
      </c>
      <c r="C2" s="3"/>
      <c r="D2" s="4" t="s">
        <v>2</v>
      </c>
      <c r="E2" s="5"/>
      <c r="F2" s="4" t="s">
        <v>3</v>
      </c>
      <c r="G2" s="5"/>
      <c r="H2" s="8" t="s">
        <v>4</v>
      </c>
      <c r="I2" s="6"/>
      <c r="J2" s="3" t="s">
        <v>5</v>
      </c>
      <c r="K2" s="3"/>
    </row>
    <row r="3" spans="1:11" ht="24.75" thickTop="1" thickBot="1">
      <c r="A3" s="7"/>
      <c r="B3" s="3" t="s">
        <v>6</v>
      </c>
      <c r="C3" s="3" t="s">
        <v>7</v>
      </c>
      <c r="D3" s="3" t="s">
        <v>6</v>
      </c>
      <c r="E3" s="3" t="s">
        <v>7</v>
      </c>
      <c r="F3" s="3" t="s">
        <v>6</v>
      </c>
      <c r="G3" s="3" t="s">
        <v>7</v>
      </c>
      <c r="H3" s="3" t="s">
        <v>6</v>
      </c>
      <c r="I3" s="3" t="s">
        <v>7</v>
      </c>
      <c r="J3" s="3" t="s">
        <v>8</v>
      </c>
      <c r="K3" s="3" t="s">
        <v>7</v>
      </c>
    </row>
    <row r="4" spans="1:11" ht="16.5" thickTop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6.5" thickTop="1" thickBo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6.5" thickTop="1" thickBot="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6.5" thickTop="1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16.5" thickTop="1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6.5" thickTop="1" thickBot="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6.5" thickTop="1" thickBo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6.5" thickTop="1" thickBo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16.5" thickTop="1" thickBo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6.5" thickTop="1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6.5" thickTop="1" thickBo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6.5" thickTop="1" thickBo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6.5" thickTop="1" thickBo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6.5" thickTop="1" thickBo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6.5" thickTop="1" thickBo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6.5" thickTop="1" thickBo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16.5" thickTop="1" thickBo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6.5" thickTop="1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6.5" thickTop="1" thickBo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6.5" thickTop="1" thickBo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6.5" thickTop="1" thickBo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6.5" thickTop="1" thickBo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6.5" thickTop="1" thickBo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6.5" thickTop="1" thickBo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6.5" thickTop="1" thickBo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6.5" thickTop="1" thickBo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6.5" thickTop="1" thickBo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6.5" thickTop="1" thickBo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6.5" thickTop="1" thickBo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6.5" thickTop="1" thickBo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6.5" thickTop="1" thickBo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6.5" thickTop="1" thickBo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6.5" thickTop="1" thickBo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6.5" thickTop="1" thickBo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6.5" thickTop="1" thickBo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6.5" thickTop="1" thickBo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6.5" thickTop="1" thickBo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6.5" thickTop="1" thickBo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6.5" thickTop="1" thickBo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6.5" thickTop="1" thickBo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thickTop="1"/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45"/>
  <sheetViews>
    <sheetView rightToLeft="1" tabSelected="1" topLeftCell="B10" workbookViewId="0">
      <selection activeCell="M25" sqref="M25"/>
    </sheetView>
  </sheetViews>
  <sheetFormatPr defaultRowHeight="15"/>
  <cols>
    <col min="1" max="1" width="29.7109375" customWidth="1"/>
    <col min="2" max="3" width="9.85546875" bestFit="1" customWidth="1"/>
    <col min="6" max="6" width="11.5703125" customWidth="1"/>
    <col min="7" max="7" width="24.42578125" customWidth="1"/>
    <col min="11" max="11" width="13.42578125" customWidth="1"/>
  </cols>
  <sheetData>
    <row r="2" spans="1:11" ht="15.75" thickBot="1"/>
    <row r="3" spans="1:11" ht="24.75" thickTop="1" thickBot="1">
      <c r="A3" s="2" t="s">
        <v>0</v>
      </c>
      <c r="B3" s="10" t="s">
        <v>1</v>
      </c>
      <c r="C3" s="10"/>
      <c r="D3" s="11" t="s">
        <v>2</v>
      </c>
      <c r="E3" s="12"/>
      <c r="F3" s="4" t="s">
        <v>3</v>
      </c>
      <c r="G3" s="5"/>
      <c r="H3" s="8" t="s">
        <v>4</v>
      </c>
      <c r="I3" s="6"/>
      <c r="J3" s="3" t="s">
        <v>5</v>
      </c>
      <c r="K3" s="3"/>
    </row>
    <row r="4" spans="1:11" ht="24.75" thickTop="1" thickBot="1">
      <c r="A4" s="7"/>
      <c r="B4" s="10" t="s">
        <v>6</v>
      </c>
      <c r="C4" s="10" t="s">
        <v>7</v>
      </c>
      <c r="D4" s="10" t="s">
        <v>6</v>
      </c>
      <c r="E4" s="10" t="s">
        <v>7</v>
      </c>
      <c r="F4" s="3" t="s">
        <v>6</v>
      </c>
      <c r="G4" s="3" t="s">
        <v>7</v>
      </c>
      <c r="H4" s="3" t="s">
        <v>6</v>
      </c>
      <c r="I4" s="3" t="s">
        <v>7</v>
      </c>
      <c r="J4" s="3" t="s">
        <v>8</v>
      </c>
      <c r="K4" s="3" t="s">
        <v>7</v>
      </c>
    </row>
    <row r="5" spans="1:11" ht="20.25" thickTop="1" thickBot="1">
      <c r="A5" s="9" t="s">
        <v>9</v>
      </c>
      <c r="B5" s="13">
        <v>15000</v>
      </c>
      <c r="C5" s="13"/>
      <c r="D5" s="14"/>
      <c r="E5" s="14"/>
      <c r="F5" s="1">
        <v>15000</v>
      </c>
      <c r="G5" s="1"/>
      <c r="H5" s="1"/>
      <c r="I5" s="1"/>
      <c r="J5" s="1">
        <v>15000</v>
      </c>
      <c r="K5" s="1"/>
    </row>
    <row r="6" spans="1:11" ht="20.25" thickTop="1" thickBot="1">
      <c r="A6" s="9" t="s">
        <v>10</v>
      </c>
      <c r="B6" s="13">
        <v>6000</v>
      </c>
      <c r="C6" s="13"/>
      <c r="D6" s="14"/>
      <c r="E6" s="14">
        <v>4500</v>
      </c>
      <c r="F6" s="1">
        <f>B6-E6</f>
        <v>1500</v>
      </c>
      <c r="G6" s="1"/>
      <c r="H6" s="1"/>
      <c r="I6" s="1"/>
      <c r="J6" s="1">
        <v>1500</v>
      </c>
      <c r="K6" s="1"/>
    </row>
    <row r="7" spans="1:11" ht="20.25" thickTop="1" thickBot="1">
      <c r="A7" s="9" t="s">
        <v>11</v>
      </c>
      <c r="B7" s="13">
        <v>3500</v>
      </c>
      <c r="C7" s="13"/>
      <c r="D7" s="14"/>
      <c r="E7" s="14">
        <v>2500</v>
      </c>
      <c r="F7" s="1">
        <f>B7-E7</f>
        <v>1000</v>
      </c>
      <c r="G7" s="1"/>
      <c r="H7" s="1"/>
      <c r="I7" s="1"/>
      <c r="J7" s="1">
        <v>1000</v>
      </c>
      <c r="K7" s="1"/>
    </row>
    <row r="8" spans="1:11" ht="20.25" thickTop="1" thickBot="1">
      <c r="A8" s="9" t="s">
        <v>12</v>
      </c>
      <c r="B8" s="13">
        <v>16000</v>
      </c>
      <c r="C8" s="13"/>
      <c r="D8" s="14"/>
      <c r="E8" s="14"/>
      <c r="F8" s="1">
        <v>16000</v>
      </c>
      <c r="G8" s="1"/>
      <c r="H8" s="1"/>
      <c r="I8" s="1"/>
      <c r="J8" s="1">
        <v>16000</v>
      </c>
      <c r="K8" s="1"/>
    </row>
    <row r="9" spans="1:11" ht="20.25" thickTop="1" thickBot="1">
      <c r="A9" s="9" t="s">
        <v>13</v>
      </c>
      <c r="B9" s="13"/>
      <c r="C9" s="13">
        <v>4000</v>
      </c>
      <c r="D9" s="14"/>
      <c r="E9" s="14">
        <v>4000</v>
      </c>
      <c r="F9" s="1"/>
      <c r="G9" s="1">
        <f>C9+E9</f>
        <v>8000</v>
      </c>
      <c r="H9" s="1"/>
      <c r="I9" s="1"/>
      <c r="J9" s="1"/>
      <c r="K9" s="1">
        <v>8000</v>
      </c>
    </row>
    <row r="10" spans="1:11" ht="20.25" thickTop="1" thickBot="1">
      <c r="A10" s="9" t="s">
        <v>14</v>
      </c>
      <c r="B10" s="13">
        <v>7000</v>
      </c>
      <c r="C10" s="13"/>
      <c r="D10" s="14"/>
      <c r="E10" s="14"/>
      <c r="F10" s="1">
        <v>7000</v>
      </c>
      <c r="G10" s="1"/>
      <c r="H10" s="1"/>
      <c r="I10" s="1"/>
      <c r="J10" s="1">
        <v>7000</v>
      </c>
      <c r="K10" s="1"/>
    </row>
    <row r="11" spans="1:11" ht="20.25" thickTop="1" thickBot="1">
      <c r="A11" s="9" t="s">
        <v>15</v>
      </c>
      <c r="B11" s="13">
        <v>30000</v>
      </c>
      <c r="C11" s="13"/>
      <c r="D11" s="14"/>
      <c r="E11" s="14"/>
      <c r="F11" s="1">
        <v>30000</v>
      </c>
      <c r="G11" s="1"/>
      <c r="H11" s="1"/>
      <c r="I11" s="1"/>
      <c r="J11" s="1">
        <v>30000</v>
      </c>
      <c r="K11" s="1"/>
    </row>
    <row r="12" spans="1:11" ht="20.25" thickTop="1" thickBot="1">
      <c r="A12" s="9" t="s">
        <v>16</v>
      </c>
      <c r="B12" s="13"/>
      <c r="C12" s="13">
        <v>12000</v>
      </c>
      <c r="D12" s="14"/>
      <c r="E12" s="14">
        <v>6000</v>
      </c>
      <c r="F12" s="1"/>
      <c r="G12" s="1">
        <f>C12+E12</f>
        <v>18000</v>
      </c>
      <c r="H12" s="1"/>
      <c r="I12" s="1"/>
      <c r="J12" s="1"/>
      <c r="K12" s="1">
        <v>18000</v>
      </c>
    </row>
    <row r="13" spans="1:11" ht="20.25" thickTop="1" thickBot="1">
      <c r="A13" s="9" t="s">
        <v>17</v>
      </c>
      <c r="B13" s="13"/>
      <c r="C13" s="13">
        <v>4000</v>
      </c>
      <c r="D13" s="14"/>
      <c r="E13" s="14"/>
      <c r="F13" s="1"/>
      <c r="G13" s="1">
        <v>4000</v>
      </c>
      <c r="H13" s="1"/>
      <c r="I13" s="1"/>
      <c r="J13" s="1"/>
      <c r="K13" s="1">
        <v>4000</v>
      </c>
    </row>
    <row r="14" spans="1:11" ht="20.25" thickTop="1" thickBot="1">
      <c r="A14" s="9" t="s">
        <v>18</v>
      </c>
      <c r="B14" s="13"/>
      <c r="C14" s="13">
        <v>3000</v>
      </c>
      <c r="D14" s="14"/>
      <c r="E14" s="14">
        <v>2000</v>
      </c>
      <c r="F14" s="1"/>
      <c r="G14" s="1">
        <f>C14+E14</f>
        <v>5000</v>
      </c>
      <c r="H14" s="1"/>
      <c r="I14" s="1"/>
      <c r="J14" s="1"/>
      <c r="K14" s="1">
        <v>5000</v>
      </c>
    </row>
    <row r="15" spans="1:11" ht="20.25" thickTop="1" thickBot="1">
      <c r="A15" s="9" t="s">
        <v>19</v>
      </c>
      <c r="B15" s="13"/>
      <c r="C15" s="13">
        <v>47000</v>
      </c>
      <c r="D15" s="14"/>
      <c r="E15" s="14"/>
      <c r="F15" s="1"/>
      <c r="G15" s="1">
        <v>47000</v>
      </c>
      <c r="H15" s="1"/>
      <c r="I15" s="1"/>
      <c r="J15" s="1"/>
      <c r="K15" s="1">
        <v>47000</v>
      </c>
    </row>
    <row r="16" spans="1:11" ht="20.25" thickTop="1" thickBot="1">
      <c r="A16" s="9" t="s">
        <v>20</v>
      </c>
      <c r="B16" s="13">
        <v>7000</v>
      </c>
      <c r="C16" s="13"/>
      <c r="D16" s="14"/>
      <c r="E16" s="14"/>
      <c r="F16" s="1">
        <v>7000</v>
      </c>
      <c r="G16" s="1"/>
      <c r="H16" s="1"/>
      <c r="I16" s="1"/>
      <c r="J16" s="1">
        <v>7000</v>
      </c>
      <c r="K16" s="1"/>
    </row>
    <row r="17" spans="1:11" ht="20.25" thickTop="1" thickBot="1">
      <c r="A17" s="9" t="s">
        <v>21</v>
      </c>
      <c r="B17" s="13">
        <v>23000</v>
      </c>
      <c r="C17" s="13"/>
      <c r="D17" s="14">
        <v>1000</v>
      </c>
      <c r="E17" s="14"/>
      <c r="F17" s="1">
        <f>B17+D17</f>
        <v>24000</v>
      </c>
      <c r="G17" s="1"/>
      <c r="H17" s="1">
        <v>24000</v>
      </c>
      <c r="I17" s="1"/>
      <c r="J17" s="1"/>
      <c r="K17" s="1"/>
    </row>
    <row r="18" spans="1:11" ht="20.25" thickTop="1" thickBot="1">
      <c r="A18" s="9" t="s">
        <v>22</v>
      </c>
      <c r="B18" s="13">
        <v>2500</v>
      </c>
      <c r="C18" s="13"/>
      <c r="D18" s="14"/>
      <c r="E18" s="14"/>
      <c r="F18" s="1">
        <v>2500</v>
      </c>
      <c r="G18" s="1"/>
      <c r="H18" s="1">
        <v>2500</v>
      </c>
      <c r="I18" s="1"/>
      <c r="J18" s="1"/>
      <c r="K18" s="1"/>
    </row>
    <row r="19" spans="1:11" ht="20.25" thickTop="1" thickBot="1">
      <c r="A19" s="9" t="s">
        <v>23</v>
      </c>
      <c r="B19" s="13">
        <v>2000</v>
      </c>
      <c r="C19" s="13"/>
      <c r="D19" s="14"/>
      <c r="E19" s="14"/>
      <c r="F19" s="1">
        <v>2000</v>
      </c>
      <c r="G19" s="1"/>
      <c r="H19" s="1">
        <v>2000</v>
      </c>
      <c r="I19" s="1"/>
      <c r="J19" s="1"/>
      <c r="K19" s="1"/>
    </row>
    <row r="20" spans="1:11" ht="20.25" thickTop="1" thickBot="1">
      <c r="A20" s="9" t="s">
        <v>24</v>
      </c>
      <c r="B20" s="13"/>
      <c r="C20" s="13">
        <v>42000</v>
      </c>
      <c r="D20" s="14">
        <v>2000</v>
      </c>
      <c r="E20" s="14"/>
      <c r="F20" s="1"/>
      <c r="G20" s="1">
        <f>C20-D20</f>
        <v>40000</v>
      </c>
      <c r="H20" s="1"/>
      <c r="I20" s="1">
        <v>40000</v>
      </c>
      <c r="J20" s="1"/>
      <c r="K20" s="1"/>
    </row>
    <row r="21" spans="1:11" ht="20.25" thickTop="1" thickBot="1">
      <c r="A21" s="9" t="s">
        <v>26</v>
      </c>
      <c r="B21" s="13"/>
      <c r="C21" s="13"/>
      <c r="D21" s="14">
        <v>4500</v>
      </c>
      <c r="E21" s="14"/>
      <c r="F21" s="1">
        <v>4500</v>
      </c>
      <c r="G21" s="1"/>
      <c r="H21" s="1">
        <v>4500</v>
      </c>
      <c r="I21" s="1"/>
      <c r="J21" s="1"/>
      <c r="K21" s="1"/>
    </row>
    <row r="22" spans="1:11" ht="20.25" thickTop="1" thickBot="1">
      <c r="A22" s="9" t="s">
        <v>27</v>
      </c>
      <c r="B22" s="13"/>
      <c r="C22" s="13"/>
      <c r="D22" s="14">
        <v>2500</v>
      </c>
      <c r="E22" s="14"/>
      <c r="F22" s="1">
        <v>2500</v>
      </c>
      <c r="G22" s="1"/>
      <c r="H22" s="1">
        <v>2500</v>
      </c>
      <c r="I22" s="1"/>
      <c r="J22" s="1"/>
      <c r="K22" s="1"/>
    </row>
    <row r="23" spans="1:11" ht="20.25" thickTop="1" thickBot="1">
      <c r="A23" s="9" t="s">
        <v>28</v>
      </c>
      <c r="B23" s="13"/>
      <c r="C23" s="13"/>
      <c r="D23" s="14">
        <v>4000</v>
      </c>
      <c r="E23" s="14"/>
      <c r="F23" s="1">
        <v>4000</v>
      </c>
      <c r="G23" s="1"/>
      <c r="H23" s="1">
        <v>4000</v>
      </c>
      <c r="I23" s="1"/>
      <c r="J23" s="1"/>
      <c r="K23" s="1"/>
    </row>
    <row r="24" spans="1:11" ht="20.25" thickTop="1" thickBot="1">
      <c r="A24" s="9" t="s">
        <v>29</v>
      </c>
      <c r="B24" s="13"/>
      <c r="C24" s="13"/>
      <c r="D24" s="14">
        <v>6000</v>
      </c>
      <c r="E24" s="14"/>
      <c r="F24" s="1">
        <v>6000</v>
      </c>
      <c r="G24" s="1"/>
      <c r="H24" s="1">
        <v>6000</v>
      </c>
      <c r="I24" s="1"/>
      <c r="J24" s="1"/>
      <c r="K24" s="1"/>
    </row>
    <row r="25" spans="1:11" ht="20.25" thickTop="1" thickBot="1">
      <c r="A25" s="9" t="s">
        <v>30</v>
      </c>
      <c r="B25" s="13"/>
      <c r="C25" s="13"/>
      <c r="D25" s="14"/>
      <c r="E25" s="14">
        <v>1000</v>
      </c>
      <c r="F25" s="1"/>
      <c r="G25" s="1">
        <v>1000</v>
      </c>
      <c r="H25" s="1"/>
      <c r="I25" s="1"/>
      <c r="J25" s="1"/>
      <c r="K25" s="1">
        <v>1000</v>
      </c>
    </row>
    <row r="26" spans="1:11" ht="20.25" thickTop="1" thickBot="1">
      <c r="A26" s="9"/>
      <c r="B26" s="13"/>
      <c r="C26" s="13"/>
      <c r="D26" s="14"/>
      <c r="E26" s="14"/>
      <c r="F26" s="1"/>
      <c r="G26" s="1"/>
      <c r="H26" s="1"/>
      <c r="I26" s="15"/>
      <c r="J26" s="1"/>
      <c r="K26" s="1"/>
    </row>
    <row r="27" spans="1:11" ht="20.25" thickTop="1" thickBot="1">
      <c r="A27" s="9" t="s">
        <v>25</v>
      </c>
      <c r="B27" s="13"/>
      <c r="C27" s="13"/>
      <c r="D27" s="14"/>
      <c r="E27" s="14"/>
      <c r="F27" s="1"/>
      <c r="G27" s="1"/>
      <c r="H27" s="1">
        <f>SUM(H5:H26)</f>
        <v>45500</v>
      </c>
      <c r="I27" s="1">
        <f>SUM(I5:I26)</f>
        <v>40000</v>
      </c>
      <c r="J27" s="1"/>
      <c r="K27" s="1"/>
    </row>
    <row r="28" spans="1:11" ht="20.25" thickTop="1" thickBot="1">
      <c r="A28" s="9" t="s">
        <v>31</v>
      </c>
      <c r="B28" s="13"/>
      <c r="C28" s="13"/>
      <c r="D28" s="14"/>
      <c r="E28" s="14"/>
      <c r="F28" s="1"/>
      <c r="G28" s="1"/>
      <c r="H28" s="1"/>
      <c r="I28" s="14">
        <v>5500</v>
      </c>
      <c r="J28" s="14">
        <v>5500</v>
      </c>
      <c r="K28" s="1"/>
    </row>
    <row r="29" spans="1:11" ht="20.25" thickTop="1" thickBot="1">
      <c r="A29" s="9" t="s">
        <v>25</v>
      </c>
      <c r="B29" s="13">
        <f>SUM(B5:B28)</f>
        <v>112000</v>
      </c>
      <c r="C29" s="13">
        <f>SUM(C5:C28)</f>
        <v>112000</v>
      </c>
      <c r="D29" s="13">
        <f t="shared" ref="D29:E29" si="0">SUM(D5:D28)</f>
        <v>20000</v>
      </c>
      <c r="E29" s="13">
        <f t="shared" si="0"/>
        <v>20000</v>
      </c>
      <c r="F29" s="9">
        <f t="shared" ref="F29" si="1">SUM(F5:F28)</f>
        <v>123000</v>
      </c>
      <c r="G29" s="9">
        <f t="shared" ref="G29" si="2">SUM(G5:G28)</f>
        <v>123000</v>
      </c>
      <c r="H29" s="1">
        <f>H27</f>
        <v>45500</v>
      </c>
      <c r="I29" s="1">
        <f>SUM(I27:I28)</f>
        <v>45500</v>
      </c>
      <c r="J29" s="1">
        <f>SUM(J5:J28)</f>
        <v>83000</v>
      </c>
      <c r="K29" s="1">
        <f>SUM(K5:K28)</f>
        <v>83000</v>
      </c>
    </row>
    <row r="30" spans="1:11" ht="16.5" thickTop="1" thickBo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6.5" thickTop="1" thickBo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6.5" thickTop="1" thickBo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6.5" thickTop="1" thickBo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6.5" thickTop="1" thickBo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6.5" thickTop="1" thickBo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6.5" thickTop="1" thickBo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6.5" thickTop="1" thickBo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6.5" thickTop="1" thickBo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6.5" thickTop="1" thickBo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6.5" thickTop="1" thickBo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6.5" thickTop="1" thickBo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6.5" thickTop="1" thickBo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6.5" thickTop="1" thickBo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6.5" thickTop="1" thickBo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thickTop="1"/>
  </sheetData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2012-10-14T07:20:11Z</dcterms:modified>
</cp:coreProperties>
</file>