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4355" windowHeight="7995" activeTab="1"/>
  </bookViews>
  <sheets>
    <sheet name="يومية المبيعات الآجلة محرم" sheetId="1" r:id="rId1"/>
    <sheet name="يومية  المبيعات الآجلة صفر" sheetId="8" r:id="rId2"/>
    <sheet name="مبيعات شهري محرم وصفر " sheetId="9" r:id="rId3"/>
  </sheets>
  <calcPr calcId="145621"/>
</workbook>
</file>

<file path=xl/calcChain.xml><?xml version="1.0" encoding="utf-8"?>
<calcChain xmlns="http://schemas.openxmlformats.org/spreadsheetml/2006/main">
  <c r="H7" i="1"/>
  <c r="D6" i="9" l="1"/>
  <c r="D5"/>
  <c r="H4" i="8"/>
  <c r="G4"/>
  <c r="F7"/>
  <c r="G6"/>
  <c r="H6" s="1"/>
  <c r="G5"/>
  <c r="H5" s="1"/>
  <c r="G7" l="1"/>
  <c r="H8" i="1"/>
  <c r="H9"/>
  <c r="F10"/>
  <c r="G7"/>
  <c r="D4" i="9" s="1"/>
  <c r="G9" i="1" l="1"/>
  <c r="G8"/>
  <c r="G10" l="1"/>
</calcChain>
</file>

<file path=xl/comments1.xml><?xml version="1.0" encoding="utf-8"?>
<comments xmlns="http://schemas.openxmlformats.org/spreadsheetml/2006/main">
  <authors>
    <author>Hatem Abd-All-Fattah</author>
  </authors>
  <commentList>
    <comment ref="H6" authorId="0">
      <text>
        <r>
          <rPr>
            <b/>
            <sz val="9"/>
            <color indexed="81"/>
            <rFont val="Tahoma"/>
            <family val="2"/>
          </rPr>
          <t>Hatem Abd-All-Fattah: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4"/>
            <color indexed="81"/>
            <rFont val="Tahoma"/>
            <family val="2"/>
          </rPr>
          <t>15000000</t>
        </r>
      </text>
    </comment>
  </commentList>
</comments>
</file>

<file path=xl/comments2.xml><?xml version="1.0" encoding="utf-8"?>
<comments xmlns="http://schemas.openxmlformats.org/spreadsheetml/2006/main">
  <authors>
    <author>Hatem Abd-All-Fattah</author>
  </authors>
  <commentList>
    <comment ref="H3" authorId="0">
      <text>
        <r>
          <rPr>
            <b/>
            <sz val="9"/>
            <color indexed="81"/>
            <rFont val="Tahoma"/>
            <family val="2"/>
          </rPr>
          <t>Hatem Abd-All-Fattah: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4"/>
            <color indexed="81"/>
            <rFont val="Tahoma"/>
            <family val="2"/>
          </rPr>
          <t>15000000</t>
        </r>
      </text>
    </comment>
  </commentList>
</comments>
</file>

<file path=xl/sharedStrings.xml><?xml version="1.0" encoding="utf-8"?>
<sst xmlns="http://schemas.openxmlformats.org/spreadsheetml/2006/main" count="37" uniqueCount="22">
  <si>
    <t>يومية المبيعات الآجلة عن شهر محرم 1435</t>
  </si>
  <si>
    <t>إسم العميل</t>
  </si>
  <si>
    <t>التاريخ</t>
  </si>
  <si>
    <t>سعر الوحدة بالريال</t>
  </si>
  <si>
    <t>قيمة المبيعات</t>
  </si>
  <si>
    <t>عدد الوحدات المباعة</t>
  </si>
  <si>
    <t>شركة ماجد</t>
  </si>
  <si>
    <t>3/1/1435</t>
  </si>
  <si>
    <t>مؤسسة آية</t>
  </si>
  <si>
    <t>15/1/1435</t>
  </si>
  <si>
    <t>مصنع أمل</t>
  </si>
  <si>
    <t>22/1/1435</t>
  </si>
  <si>
    <t>إجمالي المبيعات</t>
  </si>
  <si>
    <t>حدود الإئتمان</t>
  </si>
  <si>
    <t>3/2/1435</t>
  </si>
  <si>
    <t>15/2/1435</t>
  </si>
  <si>
    <t>22/2/1435</t>
  </si>
  <si>
    <t>يومية المبيعات الآجلة عن شهر صفر 1435</t>
  </si>
  <si>
    <t>إجمالي المبيعات الآجلة لشهري محرم وصفر 1435</t>
  </si>
  <si>
    <t>الإسم: حاتم رشاد محمد عبد الفتاح</t>
  </si>
  <si>
    <t>الرقم الجامعي: 000000000</t>
  </si>
  <si>
    <t>الرقم التسلسلي: 2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</si>
</sst>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20"/>
      <color theme="1"/>
      <name val="Simplified Arabic"/>
      <family val="1"/>
    </font>
    <font>
      <b/>
      <sz val="16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indexed="81"/>
      <name val="Tahoma"/>
      <family val="2"/>
    </font>
    <font>
      <u/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0" fontId="11" fillId="0" borderId="0" xfId="0" applyFont="1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3" fillId="0" borderId="6" xfId="0" applyFont="1" applyBorder="1"/>
    <xf numFmtId="0" fontId="0" fillId="0" borderId="4" xfId="0" applyBorder="1"/>
    <xf numFmtId="0" fontId="3" fillId="0" borderId="7" xfId="0" applyFont="1" applyBorder="1"/>
    <xf numFmtId="0" fontId="0" fillId="0" borderId="8" xfId="0" applyBorder="1"/>
    <xf numFmtId="0" fontId="2" fillId="0" borderId="12" xfId="0" applyFont="1" applyFill="1" applyBorder="1" applyAlignment="1">
      <alignment horizontal="center"/>
    </xf>
    <xf numFmtId="0" fontId="7" fillId="0" borderId="13" xfId="0" applyFont="1" applyBorder="1"/>
    <xf numFmtId="0" fontId="0" fillId="0" borderId="14" xfId="0" applyBorder="1"/>
    <xf numFmtId="3" fontId="4" fillId="0" borderId="10" xfId="0" applyNumberFormat="1" applyFont="1" applyBorder="1"/>
    <xf numFmtId="3" fontId="4" fillId="0" borderId="13" xfId="0" applyNumberFormat="1" applyFont="1" applyBorder="1"/>
    <xf numFmtId="3" fontId="5" fillId="0" borderId="14" xfId="0" applyNumberFormat="1" applyFont="1" applyBorder="1"/>
    <xf numFmtId="4" fontId="3" fillId="0" borderId="13" xfId="0" applyNumberFormat="1" applyFont="1" applyBorder="1"/>
    <xf numFmtId="4" fontId="6" fillId="0" borderId="14" xfId="0" applyNumberFormat="1" applyFont="1" applyBorder="1"/>
    <xf numFmtId="3" fontId="3" fillId="0" borderId="13" xfId="0" applyNumberFormat="1" applyFont="1" applyBorder="1"/>
    <xf numFmtId="4" fontId="3" fillId="0" borderId="14" xfId="0" applyNumberFormat="1" applyFont="1" applyBorder="1"/>
    <xf numFmtId="0" fontId="3" fillId="0" borderId="11" xfId="0" applyFont="1" applyBorder="1"/>
    <xf numFmtId="0" fontId="3" fillId="0" borderId="13" xfId="0" applyFont="1" applyBorder="1"/>
    <xf numFmtId="0" fontId="3" fillId="0" borderId="14" xfId="0" applyFont="1" applyBorder="1"/>
    <xf numFmtId="0" fontId="2" fillId="0" borderId="15" xfId="0" applyFont="1" applyFill="1" applyBorder="1" applyAlignment="1">
      <alignment horizontal="center"/>
    </xf>
    <xf numFmtId="0" fontId="3" fillId="0" borderId="16" xfId="0" applyFont="1" applyBorder="1"/>
    <xf numFmtId="0" fontId="0" fillId="0" borderId="17" xfId="0" applyBorder="1"/>
    <xf numFmtId="0" fontId="3" fillId="0" borderId="18" xfId="0" applyFont="1" applyBorder="1"/>
    <xf numFmtId="0" fontId="3" fillId="0" borderId="19" xfId="0" applyFont="1" applyBorder="1"/>
    <xf numFmtId="3" fontId="3" fillId="0" borderId="16" xfId="0" applyNumberFormat="1" applyFont="1" applyBorder="1"/>
    <xf numFmtId="4" fontId="3" fillId="0" borderId="19" xfId="0" applyNumberFormat="1" applyFont="1" applyBorder="1"/>
    <xf numFmtId="4" fontId="3" fillId="0" borderId="16" xfId="0" applyNumberFormat="1" applyFont="1" applyBorder="1"/>
    <xf numFmtId="4" fontId="6" fillId="0" borderId="19" xfId="0" applyNumberFormat="1" applyFont="1" applyBorder="1"/>
    <xf numFmtId="3" fontId="4" fillId="0" borderId="16" xfId="0" applyNumberFormat="1" applyFont="1" applyBorder="1"/>
    <xf numFmtId="3" fontId="5" fillId="0" borderId="19" xfId="0" applyNumberFormat="1" applyFont="1" applyBorder="1"/>
    <xf numFmtId="0" fontId="0" fillId="0" borderId="20" xfId="0" applyBorder="1"/>
    <xf numFmtId="0" fontId="0" fillId="0" borderId="3" xfId="0" applyBorder="1"/>
    <xf numFmtId="3" fontId="4" fillId="0" borderId="11" xfId="0" applyNumberFormat="1" applyFont="1" applyBorder="1"/>
    <xf numFmtId="0" fontId="3" fillId="0" borderId="5" xfId="0" applyFont="1" applyBorder="1"/>
    <xf numFmtId="3" fontId="4" fillId="0" borderId="21" xfId="0" applyNumberFormat="1" applyFont="1" applyBorder="1"/>
    <xf numFmtId="0" fontId="2" fillId="0" borderId="22" xfId="0" applyFont="1" applyFill="1" applyBorder="1" applyAlignment="1">
      <alignment horizontal="center"/>
    </xf>
    <xf numFmtId="0" fontId="0" fillId="0" borderId="23" xfId="0" applyBorder="1"/>
    <xf numFmtId="0" fontId="2" fillId="0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/>
            </a:pPr>
            <a:r>
              <a:rPr lang="ar-EG"/>
              <a:t>المبيعات الآجلة لشهر محرم 1435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'يومية المبيعات الآجلة محرم'!$G$6</c:f>
              <c:strCache>
                <c:ptCount val="1"/>
                <c:pt idx="0">
                  <c:v>قيمة المبيعات</c:v>
                </c:pt>
              </c:strCache>
            </c:strRef>
          </c:tx>
          <c:cat>
            <c:strRef>
              <c:f>'يومية المبيعات الآجلة محرم'!$B$7:$B$9</c:f>
              <c:strCache>
                <c:ptCount val="3"/>
                <c:pt idx="0">
                  <c:v>شركة ماجد</c:v>
                </c:pt>
                <c:pt idx="1">
                  <c:v>مؤسسة آية</c:v>
                </c:pt>
                <c:pt idx="2">
                  <c:v>مصنع أمل</c:v>
                </c:pt>
              </c:strCache>
            </c:strRef>
          </c:cat>
          <c:val>
            <c:numRef>
              <c:f>'يومية المبيعات الآجلة محرم'!$G$7:$G$9</c:f>
              <c:numCache>
                <c:formatCode>#,##0</c:formatCode>
                <c:ptCount val="3"/>
                <c:pt idx="0">
                  <c:v>12000000</c:v>
                </c:pt>
                <c:pt idx="1">
                  <c:v>18300000</c:v>
                </c:pt>
                <c:pt idx="2">
                  <c:v>3570000</c:v>
                </c:pt>
              </c:numCache>
            </c:numRef>
          </c:val>
        </c:ser>
        <c:overlap val="100"/>
        <c:axId val="47497600"/>
        <c:axId val="47499136"/>
      </c:barChart>
      <c:catAx>
        <c:axId val="47497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EG"/>
                  <a:t>العملاء</a:t>
                </a:r>
                <a:endParaRPr lang="en-US"/>
              </a:p>
            </c:rich>
          </c:tx>
          <c:layout/>
        </c:title>
        <c:tickLblPos val="nextTo"/>
        <c:crossAx val="47499136"/>
        <c:crosses val="autoZero"/>
        <c:auto val="1"/>
        <c:lblAlgn val="ctr"/>
        <c:lblOffset val="100"/>
      </c:catAx>
      <c:valAx>
        <c:axId val="4749913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EG"/>
                  <a:t>قيمة المبيعات بالريال</a:t>
                </a:r>
              </a:p>
            </c:rich>
          </c:tx>
          <c:layout/>
        </c:title>
        <c:numFmt formatCode="#,##0" sourceLinked="1"/>
        <c:tickLblPos val="nextTo"/>
        <c:crossAx val="47497600"/>
        <c:crosses val="autoZero"/>
        <c:crossBetween val="between"/>
      </c:valAx>
      <c:spPr>
        <a:blipFill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6"/>
  <c:chart>
    <c:title>
      <c:tx>
        <c:rich>
          <a:bodyPr/>
          <a:lstStyle/>
          <a:p>
            <a:pPr>
              <a:defRPr/>
            </a:pPr>
            <a:r>
              <a:rPr lang="ar-EG"/>
              <a:t>المبيعات</a:t>
            </a:r>
            <a:r>
              <a:rPr lang="en-US"/>
              <a:t> </a:t>
            </a:r>
            <a:r>
              <a:rPr lang="ar-EG" baseline="0"/>
              <a:t> الآجلة لشهر صفر 1435</a:t>
            </a:r>
            <a:endParaRPr lang="ar-EG"/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'يومية  المبيعات الآجلة صفر'!$G$3</c:f>
              <c:strCache>
                <c:ptCount val="1"/>
                <c:pt idx="0">
                  <c:v>قيمة المبيعات</c:v>
                </c:pt>
              </c:strCache>
            </c:strRef>
          </c:tx>
          <c:cat>
            <c:strRef>
              <c:f>'يومية  المبيعات الآجلة صفر'!$B$4:$B$6</c:f>
              <c:strCache>
                <c:ptCount val="3"/>
                <c:pt idx="0">
                  <c:v>شركة ماجد</c:v>
                </c:pt>
                <c:pt idx="1">
                  <c:v>مؤسسة آية</c:v>
                </c:pt>
                <c:pt idx="2">
                  <c:v>مصنع أمل</c:v>
                </c:pt>
              </c:strCache>
            </c:strRef>
          </c:cat>
          <c:val>
            <c:numRef>
              <c:f>'يومية  المبيعات الآجلة صفر'!$G$4:$G$6</c:f>
              <c:numCache>
                <c:formatCode>#,##0</c:formatCode>
                <c:ptCount val="3"/>
                <c:pt idx="0">
                  <c:v>24000000</c:v>
                </c:pt>
                <c:pt idx="1">
                  <c:v>36600000</c:v>
                </c:pt>
                <c:pt idx="2">
                  <c:v>7140000</c:v>
                </c:pt>
              </c:numCache>
            </c:numRef>
          </c:val>
        </c:ser>
        <c:overlap val="100"/>
        <c:axId val="92599424"/>
        <c:axId val="63521152"/>
      </c:barChart>
      <c:catAx>
        <c:axId val="92599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EG"/>
                  <a:t>العملاء</a:t>
                </a:r>
                <a:endParaRPr lang="en-US"/>
              </a:p>
            </c:rich>
          </c:tx>
          <c:layout/>
        </c:title>
        <c:tickLblPos val="nextTo"/>
        <c:crossAx val="63521152"/>
        <c:crosses val="autoZero"/>
        <c:auto val="1"/>
        <c:lblAlgn val="ctr"/>
        <c:lblOffset val="100"/>
      </c:catAx>
      <c:valAx>
        <c:axId val="6352115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EG"/>
                  <a:t>قيمة المبيعات بالريال</a:t>
                </a:r>
              </a:p>
            </c:rich>
          </c:tx>
          <c:layout/>
        </c:title>
        <c:numFmt formatCode="#,##0" sourceLinked="1"/>
        <c:tickLblPos val="nextTo"/>
        <c:crossAx val="92599424"/>
        <c:crosses val="autoZero"/>
        <c:crossBetween val="between"/>
      </c:valAx>
      <c:spPr>
        <a:blipFill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12</xdr:row>
      <xdr:rowOff>85724</xdr:rowOff>
    </xdr:from>
    <xdr:to>
      <xdr:col>6</xdr:col>
      <xdr:colOff>1171575</xdr:colOff>
      <xdr:row>25</xdr:row>
      <xdr:rowOff>161924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9</xdr:row>
      <xdr:rowOff>38099</xdr:rowOff>
    </xdr:from>
    <xdr:to>
      <xdr:col>6</xdr:col>
      <xdr:colOff>1181100</xdr:colOff>
      <xdr:row>24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rightToLeft="1" topLeftCell="A7" workbookViewId="0">
      <selection activeCell="I24" sqref="I24"/>
    </sheetView>
  </sheetViews>
  <sheetFormatPr defaultRowHeight="15"/>
  <cols>
    <col min="2" max="2" width="11.85546875" bestFit="1" customWidth="1"/>
    <col min="3" max="3" width="3.7109375" customWidth="1"/>
    <col min="4" max="4" width="14.42578125" customWidth="1"/>
    <col min="5" max="5" width="22.28515625" bestFit="1" customWidth="1"/>
    <col min="6" max="6" width="19.85546875" bestFit="1" customWidth="1"/>
    <col min="7" max="7" width="18" bestFit="1" customWidth="1"/>
    <col min="8" max="8" width="14.5703125" bestFit="1" customWidth="1"/>
  </cols>
  <sheetData>
    <row r="1" spans="1:8">
      <c r="A1" t="s">
        <v>19</v>
      </c>
    </row>
    <row r="2" spans="1:8">
      <c r="A2" t="s">
        <v>20</v>
      </c>
    </row>
    <row r="3" spans="1:8">
      <c r="A3" t="s">
        <v>21</v>
      </c>
    </row>
    <row r="5" spans="1:8" ht="39" thickBot="1">
      <c r="B5" s="4"/>
      <c r="C5" s="4"/>
      <c r="D5" s="5" t="s">
        <v>0</v>
      </c>
      <c r="E5" s="4"/>
      <c r="F5" s="4"/>
      <c r="G5" s="4"/>
      <c r="H5" s="4"/>
    </row>
    <row r="6" spans="1:8" ht="21">
      <c r="A6" s="7"/>
      <c r="B6" s="23" t="s">
        <v>1</v>
      </c>
      <c r="C6" s="10"/>
      <c r="D6" s="10" t="s">
        <v>2</v>
      </c>
      <c r="E6" s="10" t="s">
        <v>5</v>
      </c>
      <c r="F6" s="10" t="s">
        <v>3</v>
      </c>
      <c r="G6" s="10" t="s">
        <v>4</v>
      </c>
      <c r="H6" s="10" t="s">
        <v>13</v>
      </c>
    </row>
    <row r="7" spans="1:8" ht="18.75">
      <c r="A7" s="7"/>
      <c r="B7" s="24" t="s">
        <v>6</v>
      </c>
      <c r="C7" s="21"/>
      <c r="D7" s="21" t="s">
        <v>7</v>
      </c>
      <c r="E7" s="18">
        <v>100000</v>
      </c>
      <c r="F7" s="16">
        <v>120</v>
      </c>
      <c r="G7" s="14">
        <f>E7*F7</f>
        <v>12000000</v>
      </c>
      <c r="H7" s="11" t="str">
        <f>IF(G7&gt;15000000,"تجاوز الحد"," ")</f>
        <v xml:space="preserve"> </v>
      </c>
    </row>
    <row r="8" spans="1:8" ht="18.75">
      <c r="A8" s="7"/>
      <c r="B8" s="24" t="s">
        <v>8</v>
      </c>
      <c r="C8" s="21"/>
      <c r="D8" s="21" t="s">
        <v>9</v>
      </c>
      <c r="E8" s="18">
        <v>150000</v>
      </c>
      <c r="F8" s="16">
        <v>122</v>
      </c>
      <c r="G8" s="14">
        <f>E8*F8</f>
        <v>18300000</v>
      </c>
      <c r="H8" s="11" t="str">
        <f t="shared" ref="H8:H9" si="0">IF(G8&gt;15000000,"تجاوز الحد"," ")</f>
        <v>تجاوز الحد</v>
      </c>
    </row>
    <row r="9" spans="1:8" ht="18.75">
      <c r="A9" s="7"/>
      <c r="B9" s="24" t="s">
        <v>10</v>
      </c>
      <c r="C9" s="21"/>
      <c r="D9" s="21" t="s">
        <v>11</v>
      </c>
      <c r="E9" s="18">
        <v>30000</v>
      </c>
      <c r="F9" s="16">
        <v>119</v>
      </c>
      <c r="G9" s="14">
        <f>E9*F9</f>
        <v>3570000</v>
      </c>
      <c r="H9" s="11" t="str">
        <f t="shared" si="0"/>
        <v xml:space="preserve"> </v>
      </c>
    </row>
    <row r="10" spans="1:8" ht="19.5" thickBot="1">
      <c r="A10" s="7"/>
      <c r="B10" s="8" t="s">
        <v>12</v>
      </c>
      <c r="C10" s="20"/>
      <c r="D10" s="22"/>
      <c r="E10" s="19"/>
      <c r="F10" s="17">
        <f>AVERAGE(F7:F9)</f>
        <v>120.33333333333333</v>
      </c>
      <c r="G10" s="15">
        <f>SUM(G7:G9)</f>
        <v>33870000</v>
      </c>
      <c r="H10" s="12"/>
    </row>
    <row r="11" spans="1:8" ht="18.75">
      <c r="B11" s="1"/>
      <c r="C11" s="1"/>
      <c r="D11" s="1"/>
      <c r="E11" s="1"/>
      <c r="F11" s="1"/>
      <c r="G11" s="1"/>
    </row>
    <row r="12" spans="1:8" ht="18.75">
      <c r="B12" s="2"/>
      <c r="C12" s="1"/>
      <c r="D12" s="1"/>
      <c r="E12" s="1"/>
      <c r="F12" s="1"/>
      <c r="G12" s="1"/>
    </row>
    <row r="13" spans="1:8" ht="18.75">
      <c r="B13" s="1"/>
      <c r="C13" s="1"/>
      <c r="D13" s="1"/>
      <c r="E13" s="1"/>
      <c r="F13" s="1"/>
      <c r="G13" s="1"/>
    </row>
    <row r="14" spans="1:8" ht="18.75">
      <c r="B14" s="1"/>
      <c r="C14" s="1"/>
      <c r="D14" s="1"/>
      <c r="E14" s="1"/>
      <c r="F14" s="1"/>
      <c r="G14" s="1"/>
    </row>
    <row r="15" spans="1:8" ht="18.75">
      <c r="B15" s="1"/>
    </row>
    <row r="16" spans="1:8" ht="19.5" thickBot="1">
      <c r="B16" s="1"/>
    </row>
    <row r="17" spans="2:5" ht="19.5" thickBot="1">
      <c r="B17" s="1"/>
      <c r="E17" s="25"/>
    </row>
  </sheetData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2:H8"/>
  <sheetViews>
    <sheetView rightToLeft="1" tabSelected="1" workbookViewId="0">
      <selection activeCell="A27" sqref="A27"/>
    </sheetView>
  </sheetViews>
  <sheetFormatPr defaultRowHeight="15"/>
  <cols>
    <col min="2" max="2" width="11.85546875" customWidth="1"/>
    <col min="3" max="3" width="4" customWidth="1"/>
    <col min="4" max="4" width="13.5703125" customWidth="1"/>
    <col min="5" max="5" width="22.28515625" bestFit="1" customWidth="1"/>
    <col min="6" max="6" width="19.85546875" bestFit="1" customWidth="1"/>
    <col min="7" max="7" width="18" bestFit="1" customWidth="1"/>
    <col min="8" max="8" width="14.5703125" bestFit="1" customWidth="1"/>
  </cols>
  <sheetData>
    <row r="2" spans="1:8" ht="39" thickBot="1">
      <c r="B2" s="4"/>
      <c r="C2" s="4"/>
      <c r="D2" s="5" t="s">
        <v>17</v>
      </c>
      <c r="E2" s="4"/>
      <c r="F2" s="4"/>
      <c r="G2" s="4"/>
      <c r="H2" s="4"/>
    </row>
    <row r="3" spans="1:8" ht="21">
      <c r="A3" s="7"/>
      <c r="B3" s="23" t="s">
        <v>1</v>
      </c>
      <c r="C3" s="10"/>
      <c r="D3" s="23" t="s">
        <v>2</v>
      </c>
      <c r="E3" s="23" t="s">
        <v>5</v>
      </c>
      <c r="F3" s="23" t="s">
        <v>3</v>
      </c>
      <c r="G3" s="23" t="s">
        <v>4</v>
      </c>
      <c r="H3" s="10" t="s">
        <v>13</v>
      </c>
    </row>
    <row r="4" spans="1:8" ht="18.75">
      <c r="A4" s="7"/>
      <c r="B4" s="24" t="s">
        <v>6</v>
      </c>
      <c r="C4" s="21"/>
      <c r="D4" s="24" t="s">
        <v>14</v>
      </c>
      <c r="E4" s="28">
        <v>200000</v>
      </c>
      <c r="F4" s="30">
        <v>120</v>
      </c>
      <c r="G4" s="32">
        <f>E4*F4</f>
        <v>24000000</v>
      </c>
      <c r="H4" s="11" t="str">
        <f>IF(G4&gt;15000000,"تجاوز الحد"," ")</f>
        <v>تجاوز الحد</v>
      </c>
    </row>
    <row r="5" spans="1:8" ht="18.75">
      <c r="A5" s="7"/>
      <c r="B5" s="24" t="s">
        <v>8</v>
      </c>
      <c r="C5" s="21"/>
      <c r="D5" s="24" t="s">
        <v>15</v>
      </c>
      <c r="E5" s="28">
        <v>300000</v>
      </c>
      <c r="F5" s="30">
        <v>122</v>
      </c>
      <c r="G5" s="32">
        <f>E5*F5</f>
        <v>36600000</v>
      </c>
      <c r="H5" s="11" t="str">
        <f t="shared" ref="H5:H6" si="0">IF(G5&gt;15000000,"تجاوز الحد"," ")</f>
        <v>تجاوز الحد</v>
      </c>
    </row>
    <row r="6" spans="1:8" ht="18.75">
      <c r="A6" s="7"/>
      <c r="B6" s="24" t="s">
        <v>10</v>
      </c>
      <c r="C6" s="21"/>
      <c r="D6" s="24" t="s">
        <v>16</v>
      </c>
      <c r="E6" s="28">
        <v>60000</v>
      </c>
      <c r="F6" s="30">
        <v>119</v>
      </c>
      <c r="G6" s="32">
        <f>E6*F6</f>
        <v>7140000</v>
      </c>
      <c r="H6" s="11" t="str">
        <f t="shared" si="0"/>
        <v xml:space="preserve"> </v>
      </c>
    </row>
    <row r="7" spans="1:8" ht="19.5" thickBot="1">
      <c r="A7" s="7"/>
      <c r="B7" s="27" t="s">
        <v>12</v>
      </c>
      <c r="C7" s="22"/>
      <c r="D7" s="27"/>
      <c r="E7" s="29"/>
      <c r="F7" s="31">
        <f>AVERAGE(F4:F6)</f>
        <v>120.33333333333333</v>
      </c>
      <c r="G7" s="33">
        <f>SUM(G4:G6)</f>
        <v>67740000</v>
      </c>
      <c r="H7" s="12"/>
    </row>
    <row r="8" spans="1:8">
      <c r="C8" s="34"/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G7"/>
  <sheetViews>
    <sheetView rightToLeft="1" workbookViewId="0">
      <selection activeCell="G13" sqref="G13"/>
    </sheetView>
  </sheetViews>
  <sheetFormatPr defaultRowHeight="15"/>
  <cols>
    <col min="2" max="2" width="12.28515625" customWidth="1"/>
    <col min="3" max="3" width="3.85546875" customWidth="1"/>
    <col min="4" max="4" width="18" bestFit="1" customWidth="1"/>
  </cols>
  <sheetData>
    <row r="2" spans="1:7" ht="39" thickBot="1">
      <c r="B2" s="5" t="s">
        <v>18</v>
      </c>
      <c r="C2" s="4"/>
      <c r="D2" s="4"/>
    </row>
    <row r="3" spans="1:7" ht="21.75" thickBot="1">
      <c r="A3" s="7"/>
      <c r="B3" s="39" t="s">
        <v>1</v>
      </c>
      <c r="C3" s="40"/>
      <c r="D3" s="41" t="s">
        <v>12</v>
      </c>
    </row>
    <row r="4" spans="1:7" ht="18.75">
      <c r="A4" s="7"/>
      <c r="B4" s="37" t="s">
        <v>6</v>
      </c>
      <c r="C4" s="35"/>
      <c r="D4" s="38">
        <f>'يومية المبيعات الآجلة محرم'!G7+'يومية  المبيعات الآجلة صفر'!G4</f>
        <v>36000000</v>
      </c>
    </row>
    <row r="5" spans="1:7" ht="18.75">
      <c r="A5" s="7"/>
      <c r="B5" s="6" t="s">
        <v>8</v>
      </c>
      <c r="C5" s="3"/>
      <c r="D5" s="13">
        <f>'يومية المبيعات الآجلة محرم'!G8+'يومية  المبيعات الآجلة صفر'!G5</f>
        <v>54900000</v>
      </c>
    </row>
    <row r="6" spans="1:7" ht="19.5" thickBot="1">
      <c r="A6" s="7"/>
      <c r="B6" s="26" t="s">
        <v>10</v>
      </c>
      <c r="C6" s="9"/>
      <c r="D6" s="36">
        <f>'يومية المبيعات الآجلة محرم'!G9+'يومية  المبيعات الآجلة صفر'!G6</f>
        <v>10710000</v>
      </c>
    </row>
    <row r="7" spans="1:7" ht="15.75" thickBot="1">
      <c r="G7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يومية المبيعات الآجلة محرم</vt:lpstr>
      <vt:lpstr>يومية  المبيعات الآجلة صفر</vt:lpstr>
      <vt:lpstr>مبيعات شهري محرم وصفر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Hatem Abd-All-Fattah</dc:creator>
  <cp:lastModifiedBy>HNSRH</cp:lastModifiedBy>
  <dcterms:created xsi:type="dcterms:W3CDTF">2015-02-03T08:10:33Z</dcterms:created>
  <dcterms:modified xsi:type="dcterms:W3CDTF">2015-02-10T10:39:51Z</dcterms:modified>
</cp:coreProperties>
</file>