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035" windowHeight="4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C46" i="1" l="1"/>
  <c r="AD46" i="1"/>
  <c r="AE46" i="1" s="1"/>
  <c r="AB46" i="1"/>
  <c r="AB47" i="1" s="1"/>
  <c r="AC47" i="1"/>
  <c r="AB45" i="1"/>
  <c r="AC45" i="1"/>
  <c r="AD45" i="1"/>
  <c r="AE45" i="1"/>
  <c r="AF45" i="1"/>
  <c r="AG45" i="1"/>
  <c r="AH45" i="1"/>
  <c r="AI45" i="1"/>
  <c r="AJ45" i="1"/>
  <c r="AA45" i="1"/>
  <c r="AA46" i="1" s="1"/>
  <c r="AA47" i="1" s="1"/>
  <c r="AB44" i="1"/>
  <c r="AC44" i="1"/>
  <c r="AD44" i="1"/>
  <c r="AE44" i="1"/>
  <c r="AF44" i="1"/>
  <c r="AG44" i="1"/>
  <c r="AH44" i="1"/>
  <c r="AI44" i="1"/>
  <c r="AJ44" i="1"/>
  <c r="AA44" i="1"/>
  <c r="AC43" i="1"/>
  <c r="AD43" i="1"/>
  <c r="AE43" i="1"/>
  <c r="AF43" i="1"/>
  <c r="AG43" i="1"/>
  <c r="AH43" i="1"/>
  <c r="AI43" i="1"/>
  <c r="AJ43" i="1"/>
  <c r="AB43" i="1"/>
  <c r="AA43" i="1"/>
  <c r="AB42" i="1"/>
  <c r="AC42" i="1"/>
  <c r="AD42" i="1"/>
  <c r="AE42" i="1"/>
  <c r="AF42" i="1"/>
  <c r="AG42" i="1"/>
  <c r="AH42" i="1"/>
  <c r="AI42" i="1"/>
  <c r="AJ42" i="1"/>
  <c r="AB3" i="1"/>
  <c r="AC3" i="1"/>
  <c r="AD3" i="1"/>
  <c r="AE3" i="1"/>
  <c r="AF3" i="1"/>
  <c r="AG3" i="1"/>
  <c r="AH3" i="1"/>
  <c r="AI3" i="1"/>
  <c r="AJ3" i="1"/>
  <c r="AB4" i="1"/>
  <c r="AC4" i="1"/>
  <c r="AD4" i="1"/>
  <c r="AE4" i="1"/>
  <c r="AF4" i="1"/>
  <c r="AG4" i="1"/>
  <c r="AH4" i="1"/>
  <c r="AI4" i="1"/>
  <c r="AJ4" i="1"/>
  <c r="AB5" i="1"/>
  <c r="AC5" i="1"/>
  <c r="AD5" i="1"/>
  <c r="AE5" i="1"/>
  <c r="AF5" i="1"/>
  <c r="AG5" i="1"/>
  <c r="AH5" i="1"/>
  <c r="AI5" i="1"/>
  <c r="AJ5" i="1"/>
  <c r="AB6" i="1"/>
  <c r="AC6" i="1"/>
  <c r="AD6" i="1"/>
  <c r="AE6" i="1"/>
  <c r="AF6" i="1"/>
  <c r="AG6" i="1"/>
  <c r="AH6" i="1"/>
  <c r="AI6" i="1"/>
  <c r="AJ6" i="1"/>
  <c r="AB7" i="1"/>
  <c r="AC7" i="1"/>
  <c r="AD7" i="1"/>
  <c r="AE7" i="1"/>
  <c r="AF7" i="1"/>
  <c r="AG7" i="1"/>
  <c r="AH7" i="1"/>
  <c r="AI7" i="1"/>
  <c r="AJ7" i="1"/>
  <c r="AB8" i="1"/>
  <c r="AC8" i="1"/>
  <c r="AD8" i="1"/>
  <c r="AE8" i="1"/>
  <c r="AF8" i="1"/>
  <c r="AG8" i="1"/>
  <c r="AH8" i="1"/>
  <c r="AI8" i="1"/>
  <c r="AJ8" i="1"/>
  <c r="AB9" i="1"/>
  <c r="AC9" i="1"/>
  <c r="AD9" i="1"/>
  <c r="AE9" i="1"/>
  <c r="AF9" i="1"/>
  <c r="AG9" i="1"/>
  <c r="AH9" i="1"/>
  <c r="AI9" i="1"/>
  <c r="AJ9" i="1"/>
  <c r="AB10" i="1"/>
  <c r="AC10" i="1"/>
  <c r="AD10" i="1"/>
  <c r="AE10" i="1"/>
  <c r="AF10" i="1"/>
  <c r="AG10" i="1"/>
  <c r="AH10" i="1"/>
  <c r="AI10" i="1"/>
  <c r="AJ10" i="1"/>
  <c r="AB11" i="1"/>
  <c r="AC11" i="1"/>
  <c r="AD11" i="1"/>
  <c r="AE11" i="1"/>
  <c r="AF11" i="1"/>
  <c r="AG11" i="1"/>
  <c r="AH11" i="1"/>
  <c r="AI11" i="1"/>
  <c r="AJ11" i="1"/>
  <c r="AB12" i="1"/>
  <c r="AC12" i="1"/>
  <c r="AD12" i="1"/>
  <c r="AE12" i="1"/>
  <c r="AF12" i="1"/>
  <c r="AG12" i="1"/>
  <c r="AH12" i="1"/>
  <c r="AI12" i="1"/>
  <c r="AJ12" i="1"/>
  <c r="AB13" i="1"/>
  <c r="AC13" i="1"/>
  <c r="AD13" i="1"/>
  <c r="AE13" i="1"/>
  <c r="AF13" i="1"/>
  <c r="AG13" i="1"/>
  <c r="AH13" i="1"/>
  <c r="AI13" i="1"/>
  <c r="AJ13" i="1"/>
  <c r="AB14" i="1"/>
  <c r="AC14" i="1"/>
  <c r="AD14" i="1"/>
  <c r="AE14" i="1"/>
  <c r="AF14" i="1"/>
  <c r="AG14" i="1"/>
  <c r="AH14" i="1"/>
  <c r="AI14" i="1"/>
  <c r="AJ14" i="1"/>
  <c r="AB15" i="1"/>
  <c r="AC15" i="1"/>
  <c r="AD15" i="1"/>
  <c r="AE15" i="1"/>
  <c r="AF15" i="1"/>
  <c r="AG15" i="1"/>
  <c r="AH15" i="1"/>
  <c r="AI15" i="1"/>
  <c r="AJ15" i="1"/>
  <c r="AB16" i="1"/>
  <c r="AC16" i="1"/>
  <c r="AD16" i="1"/>
  <c r="AE16" i="1"/>
  <c r="AF16" i="1"/>
  <c r="AG16" i="1"/>
  <c r="AH16" i="1"/>
  <c r="AI16" i="1"/>
  <c r="AJ16" i="1"/>
  <c r="AB17" i="1"/>
  <c r="AC17" i="1"/>
  <c r="AD17" i="1"/>
  <c r="AE17" i="1"/>
  <c r="AF17" i="1"/>
  <c r="AG17" i="1"/>
  <c r="AH17" i="1"/>
  <c r="AI17" i="1"/>
  <c r="AJ17" i="1"/>
  <c r="AB18" i="1"/>
  <c r="AC18" i="1"/>
  <c r="AD18" i="1"/>
  <c r="AE18" i="1"/>
  <c r="AF18" i="1"/>
  <c r="AG18" i="1"/>
  <c r="AH18" i="1"/>
  <c r="AI18" i="1"/>
  <c r="AJ18" i="1"/>
  <c r="AB19" i="1"/>
  <c r="AC19" i="1"/>
  <c r="AD19" i="1"/>
  <c r="AE19" i="1"/>
  <c r="AF19" i="1"/>
  <c r="AG19" i="1"/>
  <c r="AH19" i="1"/>
  <c r="AI19" i="1"/>
  <c r="AJ19" i="1"/>
  <c r="AB20" i="1"/>
  <c r="AC20" i="1"/>
  <c r="AD20" i="1"/>
  <c r="AE20" i="1"/>
  <c r="AF20" i="1"/>
  <c r="AG20" i="1"/>
  <c r="AH20" i="1"/>
  <c r="AI20" i="1"/>
  <c r="AJ20" i="1"/>
  <c r="AB21" i="1"/>
  <c r="AC21" i="1"/>
  <c r="AD21" i="1"/>
  <c r="AE21" i="1"/>
  <c r="AF21" i="1"/>
  <c r="AG21" i="1"/>
  <c r="AH21" i="1"/>
  <c r="AI21" i="1"/>
  <c r="AJ21" i="1"/>
  <c r="AB22" i="1"/>
  <c r="AC22" i="1"/>
  <c r="AD22" i="1"/>
  <c r="AE22" i="1"/>
  <c r="AF22" i="1"/>
  <c r="AG22" i="1"/>
  <c r="AH22" i="1"/>
  <c r="AI22" i="1"/>
  <c r="AJ22" i="1"/>
  <c r="AB23" i="1"/>
  <c r="AC23" i="1"/>
  <c r="AD23" i="1"/>
  <c r="AE23" i="1"/>
  <c r="AF23" i="1"/>
  <c r="AG23" i="1"/>
  <c r="AH23" i="1"/>
  <c r="AI23" i="1"/>
  <c r="AJ23" i="1"/>
  <c r="AB24" i="1"/>
  <c r="AC24" i="1"/>
  <c r="AD24" i="1"/>
  <c r="AE24" i="1"/>
  <c r="AF24" i="1"/>
  <c r="AG24" i="1"/>
  <c r="AH24" i="1"/>
  <c r="AI24" i="1"/>
  <c r="AJ24" i="1"/>
  <c r="AB25" i="1"/>
  <c r="AC25" i="1"/>
  <c r="AD25" i="1"/>
  <c r="AE25" i="1"/>
  <c r="AF25" i="1"/>
  <c r="AG25" i="1"/>
  <c r="AH25" i="1"/>
  <c r="AI25" i="1"/>
  <c r="AJ25" i="1"/>
  <c r="AB26" i="1"/>
  <c r="AC26" i="1"/>
  <c r="AD26" i="1"/>
  <c r="AE26" i="1"/>
  <c r="AF26" i="1"/>
  <c r="AG26" i="1"/>
  <c r="AH26" i="1"/>
  <c r="AI26" i="1"/>
  <c r="AJ26" i="1"/>
  <c r="AB27" i="1"/>
  <c r="AC27" i="1"/>
  <c r="AD27" i="1"/>
  <c r="AE27" i="1"/>
  <c r="AF27" i="1"/>
  <c r="AG27" i="1"/>
  <c r="AH27" i="1"/>
  <c r="AI27" i="1"/>
  <c r="AJ27" i="1"/>
  <c r="AB28" i="1"/>
  <c r="AC28" i="1"/>
  <c r="AD28" i="1"/>
  <c r="AE28" i="1"/>
  <c r="AF28" i="1"/>
  <c r="AG28" i="1"/>
  <c r="AH28" i="1"/>
  <c r="AI28" i="1"/>
  <c r="AJ28" i="1"/>
  <c r="AB29" i="1"/>
  <c r="AC29" i="1"/>
  <c r="AD29" i="1"/>
  <c r="AE29" i="1"/>
  <c r="AF29" i="1"/>
  <c r="AG29" i="1"/>
  <c r="AH29" i="1"/>
  <c r="AI29" i="1"/>
  <c r="AJ29" i="1"/>
  <c r="AB30" i="1"/>
  <c r="AC30" i="1"/>
  <c r="AD30" i="1"/>
  <c r="AE30" i="1"/>
  <c r="AF30" i="1"/>
  <c r="AG30" i="1"/>
  <c r="AH30" i="1"/>
  <c r="AI30" i="1"/>
  <c r="AJ30" i="1"/>
  <c r="AB31" i="1"/>
  <c r="AC31" i="1"/>
  <c r="AD31" i="1"/>
  <c r="AE31" i="1"/>
  <c r="AF31" i="1"/>
  <c r="AG31" i="1"/>
  <c r="AH31" i="1"/>
  <c r="AI31" i="1"/>
  <c r="AJ31" i="1"/>
  <c r="AB32" i="1"/>
  <c r="AC32" i="1"/>
  <c r="AD32" i="1"/>
  <c r="AE32" i="1"/>
  <c r="AF32" i="1"/>
  <c r="AG32" i="1"/>
  <c r="AH32" i="1"/>
  <c r="AI32" i="1"/>
  <c r="AJ32" i="1"/>
  <c r="AB33" i="1"/>
  <c r="AC33" i="1"/>
  <c r="AD33" i="1"/>
  <c r="AE33" i="1"/>
  <c r="AF33" i="1"/>
  <c r="AG33" i="1"/>
  <c r="AH33" i="1"/>
  <c r="AI33" i="1"/>
  <c r="AJ33" i="1"/>
  <c r="AB34" i="1"/>
  <c r="AC34" i="1"/>
  <c r="AD34" i="1"/>
  <c r="AE34" i="1"/>
  <c r="AF34" i="1"/>
  <c r="AG34" i="1"/>
  <c r="AH34" i="1"/>
  <c r="AI34" i="1"/>
  <c r="AJ34" i="1"/>
  <c r="AB35" i="1"/>
  <c r="AC35" i="1"/>
  <c r="AD35" i="1"/>
  <c r="AE35" i="1"/>
  <c r="AF35" i="1"/>
  <c r="AG35" i="1"/>
  <c r="AH35" i="1"/>
  <c r="AI35" i="1"/>
  <c r="AJ35" i="1"/>
  <c r="AB36" i="1"/>
  <c r="AC36" i="1"/>
  <c r="AD36" i="1"/>
  <c r="AE36" i="1"/>
  <c r="AF36" i="1"/>
  <c r="AG36" i="1"/>
  <c r="AH36" i="1"/>
  <c r="AI36" i="1"/>
  <c r="AJ36" i="1"/>
  <c r="AB37" i="1"/>
  <c r="AC37" i="1"/>
  <c r="AD37" i="1"/>
  <c r="AE37" i="1"/>
  <c r="AF37" i="1"/>
  <c r="AG37" i="1"/>
  <c r="AH37" i="1"/>
  <c r="AI37" i="1"/>
  <c r="AJ37" i="1"/>
  <c r="AB38" i="1"/>
  <c r="AC38" i="1"/>
  <c r="AD38" i="1"/>
  <c r="AE38" i="1"/>
  <c r="AF38" i="1"/>
  <c r="AG38" i="1"/>
  <c r="AH38" i="1"/>
  <c r="AI38" i="1"/>
  <c r="AJ38" i="1"/>
  <c r="AB39" i="1"/>
  <c r="AC39" i="1"/>
  <c r="AD39" i="1"/>
  <c r="AE39" i="1"/>
  <c r="AF39" i="1"/>
  <c r="AG39" i="1"/>
  <c r="AH39" i="1"/>
  <c r="AI39" i="1"/>
  <c r="AJ39" i="1"/>
  <c r="AB40" i="1"/>
  <c r="AC40" i="1"/>
  <c r="AD40" i="1"/>
  <c r="AE40" i="1"/>
  <c r="AF40" i="1"/>
  <c r="AG40" i="1"/>
  <c r="AH40" i="1"/>
  <c r="AI40" i="1"/>
  <c r="AJ40" i="1"/>
  <c r="AB41" i="1"/>
  <c r="AC41" i="1"/>
  <c r="AD41" i="1"/>
  <c r="AE41" i="1"/>
  <c r="AF41" i="1"/>
  <c r="AG41" i="1"/>
  <c r="AH41" i="1"/>
  <c r="AI41" i="1"/>
  <c r="AJ41" i="1"/>
  <c r="AA4" i="1"/>
  <c r="AA42" i="1" s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3" i="1"/>
  <c r="Q4" i="1"/>
  <c r="Q5" i="1"/>
  <c r="R5" i="1"/>
  <c r="Q6" i="1"/>
  <c r="R6" i="1"/>
  <c r="S6" i="1"/>
  <c r="Q7" i="1"/>
  <c r="R7" i="1"/>
  <c r="S7" i="1"/>
  <c r="T7" i="1"/>
  <c r="Q8" i="1"/>
  <c r="R8" i="1"/>
  <c r="S8" i="1"/>
  <c r="T8" i="1"/>
  <c r="U8" i="1"/>
  <c r="Q9" i="1"/>
  <c r="R9" i="1"/>
  <c r="S9" i="1"/>
  <c r="T9" i="1"/>
  <c r="U9" i="1"/>
  <c r="V9" i="1"/>
  <c r="Q10" i="1"/>
  <c r="R10" i="1"/>
  <c r="S10" i="1"/>
  <c r="T10" i="1"/>
  <c r="U10" i="1"/>
  <c r="V10" i="1"/>
  <c r="W10" i="1"/>
  <c r="Q11" i="1"/>
  <c r="R11" i="1"/>
  <c r="S11" i="1"/>
  <c r="T11" i="1"/>
  <c r="U11" i="1"/>
  <c r="V11" i="1"/>
  <c r="W11" i="1"/>
  <c r="X11" i="1"/>
  <c r="Q12" i="1"/>
  <c r="R12" i="1"/>
  <c r="S12" i="1"/>
  <c r="T12" i="1"/>
  <c r="U12" i="1"/>
  <c r="V12" i="1"/>
  <c r="W12" i="1"/>
  <c r="X12" i="1"/>
  <c r="Y12" i="1"/>
  <c r="Q13" i="1"/>
  <c r="R13" i="1"/>
  <c r="S13" i="1"/>
  <c r="T13" i="1"/>
  <c r="U13" i="1"/>
  <c r="V13" i="1"/>
  <c r="W13" i="1"/>
  <c r="X13" i="1"/>
  <c r="Y13" i="1"/>
  <c r="Q14" i="1"/>
  <c r="R14" i="1"/>
  <c r="S14" i="1"/>
  <c r="T14" i="1"/>
  <c r="U14" i="1"/>
  <c r="V14" i="1"/>
  <c r="W14" i="1"/>
  <c r="X14" i="1"/>
  <c r="Y14" i="1"/>
  <c r="Q15" i="1"/>
  <c r="R15" i="1"/>
  <c r="S15" i="1"/>
  <c r="T15" i="1"/>
  <c r="U15" i="1"/>
  <c r="V15" i="1"/>
  <c r="W15" i="1"/>
  <c r="X15" i="1"/>
  <c r="Y15" i="1"/>
  <c r="Q16" i="1"/>
  <c r="R16" i="1"/>
  <c r="S16" i="1"/>
  <c r="T16" i="1"/>
  <c r="U16" i="1"/>
  <c r="V16" i="1"/>
  <c r="W16" i="1"/>
  <c r="X16" i="1"/>
  <c r="Y16" i="1"/>
  <c r="Q17" i="1"/>
  <c r="R17" i="1"/>
  <c r="S17" i="1"/>
  <c r="T17" i="1"/>
  <c r="U17" i="1"/>
  <c r="V17" i="1"/>
  <c r="W17" i="1"/>
  <c r="X17" i="1"/>
  <c r="Y17" i="1"/>
  <c r="Q18" i="1"/>
  <c r="R18" i="1"/>
  <c r="S18" i="1"/>
  <c r="T18" i="1"/>
  <c r="U18" i="1"/>
  <c r="V18" i="1"/>
  <c r="W18" i="1"/>
  <c r="X18" i="1"/>
  <c r="Y18" i="1"/>
  <c r="Q19" i="1"/>
  <c r="R19" i="1"/>
  <c r="S19" i="1"/>
  <c r="T19" i="1"/>
  <c r="U19" i="1"/>
  <c r="V19" i="1"/>
  <c r="W19" i="1"/>
  <c r="X19" i="1"/>
  <c r="Y19" i="1"/>
  <c r="Q20" i="1"/>
  <c r="R20" i="1"/>
  <c r="S20" i="1"/>
  <c r="T20" i="1"/>
  <c r="U20" i="1"/>
  <c r="V20" i="1"/>
  <c r="W20" i="1"/>
  <c r="X20" i="1"/>
  <c r="Y20" i="1"/>
  <c r="Q21" i="1"/>
  <c r="R21" i="1"/>
  <c r="S21" i="1"/>
  <c r="T21" i="1"/>
  <c r="U21" i="1"/>
  <c r="V21" i="1"/>
  <c r="W21" i="1"/>
  <c r="X21" i="1"/>
  <c r="Y21" i="1"/>
  <c r="Q22" i="1"/>
  <c r="R22" i="1"/>
  <c r="S22" i="1"/>
  <c r="T22" i="1"/>
  <c r="U22" i="1"/>
  <c r="V22" i="1"/>
  <c r="W22" i="1"/>
  <c r="X22" i="1"/>
  <c r="Y22" i="1"/>
  <c r="Q23" i="1"/>
  <c r="R23" i="1"/>
  <c r="S23" i="1"/>
  <c r="T23" i="1"/>
  <c r="U23" i="1"/>
  <c r="V23" i="1"/>
  <c r="W23" i="1"/>
  <c r="X23" i="1"/>
  <c r="Y23" i="1"/>
  <c r="Q24" i="1"/>
  <c r="R24" i="1"/>
  <c r="S24" i="1"/>
  <c r="T24" i="1"/>
  <c r="U24" i="1"/>
  <c r="V24" i="1"/>
  <c r="W24" i="1"/>
  <c r="X24" i="1"/>
  <c r="Y24" i="1"/>
  <c r="Q25" i="1"/>
  <c r="R25" i="1"/>
  <c r="S25" i="1"/>
  <c r="T25" i="1"/>
  <c r="U25" i="1"/>
  <c r="V25" i="1"/>
  <c r="W25" i="1"/>
  <c r="X25" i="1"/>
  <c r="Y25" i="1"/>
  <c r="Q26" i="1"/>
  <c r="R26" i="1"/>
  <c r="S26" i="1"/>
  <c r="T26" i="1"/>
  <c r="U26" i="1"/>
  <c r="V26" i="1"/>
  <c r="W26" i="1"/>
  <c r="X26" i="1"/>
  <c r="Y26" i="1"/>
  <c r="Q27" i="1"/>
  <c r="R27" i="1"/>
  <c r="S27" i="1"/>
  <c r="T27" i="1"/>
  <c r="U27" i="1"/>
  <c r="V27" i="1"/>
  <c r="W27" i="1"/>
  <c r="X27" i="1"/>
  <c r="Y27" i="1"/>
  <c r="Q28" i="1"/>
  <c r="R28" i="1"/>
  <c r="S28" i="1"/>
  <c r="T28" i="1"/>
  <c r="U28" i="1"/>
  <c r="V28" i="1"/>
  <c r="W28" i="1"/>
  <c r="X28" i="1"/>
  <c r="Y28" i="1"/>
  <c r="Q29" i="1"/>
  <c r="R29" i="1"/>
  <c r="S29" i="1"/>
  <c r="T29" i="1"/>
  <c r="U29" i="1"/>
  <c r="V29" i="1"/>
  <c r="W29" i="1"/>
  <c r="X29" i="1"/>
  <c r="Y29" i="1"/>
  <c r="Q30" i="1"/>
  <c r="R30" i="1"/>
  <c r="S30" i="1"/>
  <c r="T30" i="1"/>
  <c r="U30" i="1"/>
  <c r="V30" i="1"/>
  <c r="W30" i="1"/>
  <c r="X30" i="1"/>
  <c r="Y30" i="1"/>
  <c r="Q31" i="1"/>
  <c r="R31" i="1"/>
  <c r="S31" i="1"/>
  <c r="T31" i="1"/>
  <c r="U31" i="1"/>
  <c r="V31" i="1"/>
  <c r="W31" i="1"/>
  <c r="X31" i="1"/>
  <c r="Y31" i="1"/>
  <c r="Q32" i="1"/>
  <c r="R32" i="1"/>
  <c r="S32" i="1"/>
  <c r="T32" i="1"/>
  <c r="U32" i="1"/>
  <c r="V32" i="1"/>
  <c r="W32" i="1"/>
  <c r="X32" i="1"/>
  <c r="Y32" i="1"/>
  <c r="Q33" i="1"/>
  <c r="R33" i="1"/>
  <c r="S33" i="1"/>
  <c r="T33" i="1"/>
  <c r="U33" i="1"/>
  <c r="V33" i="1"/>
  <c r="W33" i="1"/>
  <c r="X33" i="1"/>
  <c r="Y33" i="1"/>
  <c r="Q34" i="1"/>
  <c r="R34" i="1"/>
  <c r="S34" i="1"/>
  <c r="T34" i="1"/>
  <c r="U34" i="1"/>
  <c r="V34" i="1"/>
  <c r="W34" i="1"/>
  <c r="X34" i="1"/>
  <c r="Y34" i="1"/>
  <c r="Q35" i="1"/>
  <c r="R35" i="1"/>
  <c r="S35" i="1"/>
  <c r="T35" i="1"/>
  <c r="U35" i="1"/>
  <c r="V35" i="1"/>
  <c r="W35" i="1"/>
  <c r="X35" i="1"/>
  <c r="Y35" i="1"/>
  <c r="Q36" i="1"/>
  <c r="R36" i="1"/>
  <c r="S36" i="1"/>
  <c r="T36" i="1"/>
  <c r="U36" i="1"/>
  <c r="V36" i="1"/>
  <c r="W36" i="1"/>
  <c r="X36" i="1"/>
  <c r="Y36" i="1"/>
  <c r="Q37" i="1"/>
  <c r="R37" i="1"/>
  <c r="S37" i="1"/>
  <c r="T37" i="1"/>
  <c r="U37" i="1"/>
  <c r="V37" i="1"/>
  <c r="W37" i="1"/>
  <c r="X37" i="1"/>
  <c r="Y37" i="1"/>
  <c r="Q38" i="1"/>
  <c r="R38" i="1"/>
  <c r="S38" i="1"/>
  <c r="T38" i="1"/>
  <c r="U38" i="1"/>
  <c r="V38" i="1"/>
  <c r="W38" i="1"/>
  <c r="X38" i="1"/>
  <c r="Y38" i="1"/>
  <c r="Q39" i="1"/>
  <c r="R39" i="1"/>
  <c r="S39" i="1"/>
  <c r="T39" i="1"/>
  <c r="U39" i="1"/>
  <c r="V39" i="1"/>
  <c r="W39" i="1"/>
  <c r="X39" i="1"/>
  <c r="Y39" i="1"/>
  <c r="Q40" i="1"/>
  <c r="R40" i="1"/>
  <c r="S40" i="1"/>
  <c r="T40" i="1"/>
  <c r="U40" i="1"/>
  <c r="V40" i="1"/>
  <c r="W40" i="1"/>
  <c r="X40" i="1"/>
  <c r="Y40" i="1"/>
  <c r="Q41" i="1"/>
  <c r="R41" i="1"/>
  <c r="S41" i="1"/>
  <c r="T41" i="1"/>
  <c r="U41" i="1"/>
  <c r="V41" i="1"/>
  <c r="W41" i="1"/>
  <c r="X41" i="1"/>
  <c r="Y41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3" i="1"/>
  <c r="O4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" i="1"/>
  <c r="AF46" i="1" l="1"/>
  <c r="AE47" i="1"/>
  <c r="AD47" i="1"/>
  <c r="AG46" i="1" l="1"/>
  <c r="AF47" i="1"/>
  <c r="AG47" i="1" l="1"/>
  <c r="AH46" i="1"/>
  <c r="AI46" i="1" l="1"/>
  <c r="AH47" i="1"/>
  <c r="AJ46" i="1" l="1"/>
  <c r="AJ47" i="1" s="1"/>
  <c r="AI47" i="1"/>
</calcChain>
</file>

<file path=xl/sharedStrings.xml><?xml version="1.0" encoding="utf-8"?>
<sst xmlns="http://schemas.openxmlformats.org/spreadsheetml/2006/main" count="50" uniqueCount="50">
  <si>
    <t>t</t>
  </si>
  <si>
    <t>Yt</t>
  </si>
  <si>
    <t>Yt-1</t>
  </si>
  <si>
    <t>Yt-2</t>
  </si>
  <si>
    <t>Yt-3</t>
  </si>
  <si>
    <t>Yt-4</t>
  </si>
  <si>
    <t>Yt-5</t>
  </si>
  <si>
    <t>Yt-6</t>
  </si>
  <si>
    <t>Yt-7</t>
  </si>
  <si>
    <t>Yt-8</t>
  </si>
  <si>
    <t>Yt-9</t>
  </si>
  <si>
    <t>Yt-10</t>
  </si>
  <si>
    <r>
      <t>Y</t>
    </r>
    <r>
      <rPr>
        <sz val="8"/>
        <color theme="1"/>
        <rFont val="Arial"/>
        <family val="2"/>
        <scheme val="minor"/>
      </rPr>
      <t xml:space="preserve">t  </t>
    </r>
    <r>
      <rPr>
        <sz val="11"/>
        <color theme="1"/>
        <rFont val="Arial"/>
        <family val="2"/>
        <charset val="178"/>
        <scheme val="minor"/>
      </rPr>
      <t>-Ybar</t>
    </r>
  </si>
  <si>
    <r>
      <t>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  Ybar)^2</t>
    </r>
  </si>
  <si>
    <r>
      <t>Yt-</t>
    </r>
    <r>
      <rPr>
        <sz val="8"/>
        <color theme="1"/>
        <rFont val="Arial"/>
        <family val="2"/>
        <scheme val="minor"/>
      </rPr>
      <t xml:space="preserve">1  </t>
    </r>
    <r>
      <rPr>
        <sz val="11"/>
        <color theme="1"/>
        <rFont val="Arial"/>
        <family val="2"/>
        <charset val="178"/>
        <scheme val="minor"/>
      </rPr>
      <t>-Ybar</t>
    </r>
  </si>
  <si>
    <r>
      <t>Yt-2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</t>
    </r>
  </si>
  <si>
    <r>
      <t>Yt-3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</t>
    </r>
  </si>
  <si>
    <r>
      <t>Yt-4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</t>
    </r>
  </si>
  <si>
    <r>
      <t>Yt-5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</t>
    </r>
  </si>
  <si>
    <r>
      <t>Yt-6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</t>
    </r>
  </si>
  <si>
    <r>
      <t>Yt-7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</t>
    </r>
  </si>
  <si>
    <r>
      <t>Yt-8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</t>
    </r>
  </si>
  <si>
    <r>
      <t>Yt-9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</t>
    </r>
  </si>
  <si>
    <r>
      <t>Yt-10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</t>
    </r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</si>
  <si>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</t>
    </r>
    <r>
      <rPr>
        <sz val="8"/>
        <color theme="1"/>
        <rFont val="Arial"/>
        <family val="2"/>
        <scheme val="minor"/>
      </rPr>
      <t xml:space="preserve">1  </t>
    </r>
    <r>
      <rPr>
        <sz val="11"/>
        <color theme="1"/>
        <rFont val="Arial"/>
        <family val="2"/>
        <charset val="178"/>
        <scheme val="minor"/>
      </rPr>
      <t>-Ybar)</t>
    </r>
  </si>
  <si>
    <t>Q</t>
  </si>
  <si>
    <t>Average</t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</si>
  <si>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-2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-Ybar)</t>
    </r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</si>
  <si>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-3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-Ybar)</t>
    </r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</si>
  <si>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-4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-Ybar)</t>
    </r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</si>
  <si>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-5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-Ybar)</t>
    </r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</si>
  <si>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-6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-Ybar)</t>
    </r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</si>
  <si>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-7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-Ybar)</t>
    </r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</si>
  <si>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-8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-Ybar)</t>
    </r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</si>
  <si>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-9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-Ybar)</t>
    </r>
  </si>
  <si>
    <r>
      <t>(Y</t>
    </r>
    <r>
      <rPr>
        <sz val="8"/>
        <color theme="1"/>
        <rFont val="Arial"/>
        <family val="2"/>
        <scheme val="minor"/>
      </rPr>
      <t xml:space="preserve">t    </t>
    </r>
    <r>
      <rPr>
        <sz val="11"/>
        <color theme="1"/>
        <rFont val="Arial"/>
        <family val="2"/>
        <charset val="178"/>
        <scheme val="minor"/>
      </rPr>
      <t>-Ybar)(Y</t>
    </r>
    <r>
      <rPr>
        <sz val="8"/>
        <color theme="1"/>
        <rFont val="Arial"/>
        <family val="2"/>
        <scheme val="minor"/>
      </rPr>
      <t>t</t>
    </r>
    <r>
      <rPr>
        <sz val="11"/>
        <color theme="1"/>
        <rFont val="Arial"/>
        <family val="2"/>
        <charset val="178"/>
        <scheme val="minor"/>
      </rPr>
      <t>-10</t>
    </r>
    <r>
      <rPr>
        <sz val="8"/>
        <color theme="1"/>
        <rFont val="Arial"/>
        <family val="2"/>
        <scheme val="minor"/>
      </rPr>
      <t xml:space="preserve">  </t>
    </r>
    <r>
      <rPr>
        <sz val="11"/>
        <color theme="1"/>
        <rFont val="Arial"/>
        <family val="2"/>
        <charset val="178"/>
        <scheme val="minor"/>
      </rPr>
      <t>-Ybar)</t>
    </r>
  </si>
  <si>
    <r>
      <t>r</t>
    </r>
    <r>
      <rPr>
        <sz val="8"/>
        <color rgb="FFFF0000"/>
        <rFont val="Arial"/>
        <family val="2"/>
        <charset val="178"/>
        <scheme val="minor"/>
      </rPr>
      <t>k</t>
    </r>
  </si>
  <si>
    <r>
      <t>r</t>
    </r>
    <r>
      <rPr>
        <sz val="8"/>
        <color rgb="FFFF0000"/>
        <rFont val="Arial"/>
        <family val="2"/>
        <charset val="178"/>
        <scheme val="minor"/>
      </rPr>
      <t>k^2</t>
    </r>
  </si>
  <si>
    <t>computing autocorrelation</t>
  </si>
  <si>
    <t>computing Q</t>
  </si>
  <si>
    <t>Q for r1</t>
  </si>
  <si>
    <t>Q for r1 and r2</t>
  </si>
  <si>
    <r>
      <t>Q for first 3 r</t>
    </r>
    <r>
      <rPr>
        <sz val="8"/>
        <color rgb="FF0070C0"/>
        <rFont val="Arial"/>
        <family val="2"/>
        <charset val="178"/>
        <scheme val="minor"/>
      </rPr>
      <t>k</t>
    </r>
    <r>
      <rPr>
        <sz val="11"/>
        <color rgb="FF0070C0"/>
        <rFont val="Arial"/>
        <family val="2"/>
        <charset val="178"/>
        <scheme val="minor"/>
      </rPr>
      <t>' s</t>
    </r>
  </si>
  <si>
    <r>
      <t>Q for first 4 r</t>
    </r>
    <r>
      <rPr>
        <sz val="8"/>
        <color rgb="FF0070C0"/>
        <rFont val="Arial"/>
        <family val="2"/>
        <charset val="178"/>
        <scheme val="minor"/>
      </rPr>
      <t>k</t>
    </r>
    <r>
      <rPr>
        <sz val="11"/>
        <color rgb="FF0070C0"/>
        <rFont val="Arial"/>
        <family val="2"/>
        <charset val="178"/>
        <scheme val="minor"/>
      </rPr>
      <t>' s</t>
    </r>
  </si>
  <si>
    <r>
      <t>Q for first 5 r</t>
    </r>
    <r>
      <rPr>
        <sz val="8"/>
        <color rgb="FF0070C0"/>
        <rFont val="Arial"/>
        <family val="2"/>
        <charset val="178"/>
        <scheme val="minor"/>
      </rPr>
      <t>k</t>
    </r>
    <r>
      <rPr>
        <sz val="11"/>
        <color rgb="FF0070C0"/>
        <rFont val="Arial"/>
        <family val="2"/>
        <charset val="178"/>
        <scheme val="minor"/>
      </rPr>
      <t>' s</t>
    </r>
  </si>
  <si>
    <r>
      <t>Q for first 6 r</t>
    </r>
    <r>
      <rPr>
        <sz val="8"/>
        <color rgb="FF0070C0"/>
        <rFont val="Arial"/>
        <family val="2"/>
        <charset val="178"/>
        <scheme val="minor"/>
      </rPr>
      <t>k</t>
    </r>
    <r>
      <rPr>
        <sz val="11"/>
        <color rgb="FF0070C0"/>
        <rFont val="Arial"/>
        <family val="2"/>
        <charset val="178"/>
        <scheme val="minor"/>
      </rPr>
      <t>' s</t>
    </r>
  </si>
  <si>
    <r>
      <t>Q for first 7 r</t>
    </r>
    <r>
      <rPr>
        <sz val="8"/>
        <color rgb="FF0070C0"/>
        <rFont val="Arial"/>
        <family val="2"/>
        <charset val="178"/>
        <scheme val="minor"/>
      </rPr>
      <t>k</t>
    </r>
    <r>
      <rPr>
        <sz val="11"/>
        <color rgb="FF0070C0"/>
        <rFont val="Arial"/>
        <family val="2"/>
        <charset val="178"/>
        <scheme val="minor"/>
      </rPr>
      <t>' s</t>
    </r>
  </si>
  <si>
    <r>
      <t>Q for first 8 r</t>
    </r>
    <r>
      <rPr>
        <sz val="8"/>
        <color rgb="FF0070C0"/>
        <rFont val="Arial"/>
        <family val="2"/>
        <charset val="178"/>
        <scheme val="minor"/>
      </rPr>
      <t>k</t>
    </r>
    <r>
      <rPr>
        <sz val="11"/>
        <color rgb="FF0070C0"/>
        <rFont val="Arial"/>
        <family val="2"/>
        <charset val="178"/>
        <scheme val="minor"/>
      </rPr>
      <t>' s</t>
    </r>
  </si>
  <si>
    <r>
      <t>Q for first 9 r</t>
    </r>
    <r>
      <rPr>
        <sz val="8"/>
        <color rgb="FF0070C0"/>
        <rFont val="Arial"/>
        <family val="2"/>
        <charset val="178"/>
        <scheme val="minor"/>
      </rPr>
      <t>k</t>
    </r>
    <r>
      <rPr>
        <sz val="11"/>
        <color rgb="FF0070C0"/>
        <rFont val="Arial"/>
        <family val="2"/>
        <charset val="178"/>
        <scheme val="minor"/>
      </rPr>
      <t>' s</t>
    </r>
  </si>
  <si>
    <r>
      <t>Q for first 10 r</t>
    </r>
    <r>
      <rPr>
        <sz val="8"/>
        <color rgb="FF0070C0"/>
        <rFont val="Arial"/>
        <family val="2"/>
        <charset val="178"/>
        <scheme val="minor"/>
      </rPr>
      <t>k</t>
    </r>
    <r>
      <rPr>
        <sz val="11"/>
        <color rgb="FF0070C0"/>
        <rFont val="Arial"/>
        <family val="2"/>
        <charset val="178"/>
        <scheme val="minor"/>
      </rPr>
      <t>' 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</si>
</sst>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FF0000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0070C0"/>
      <name val="Arial"/>
      <family val="2"/>
      <charset val="178"/>
      <scheme val="minor"/>
    </font>
    <font>
      <sz val="8"/>
      <color rgb="FF0070C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zoomScale="80" zoomScaleNormal="80" workbookViewId="0"/>
  </sheetViews>
  <sheetFormatPr defaultRowHeight="14.25" x14ac:dyDescent="0.2"/>
  <cols>
    <col min="1" max="1" width="3.25" bestFit="1" customWidth="1"/>
    <col min="2" max="2" width="7.875" bestFit="1" customWidth="1"/>
    <col min="3" max="11" width="4.125" bestFit="1" customWidth="1"/>
    <col min="12" max="12" width="5.125" bestFit="1" customWidth="1"/>
    <col min="14" max="14" width="9.375" bestFit="1" customWidth="1"/>
    <col min="15" max="15" width="11.875" bestFit="1" customWidth="1"/>
    <col min="17" max="24" width="9.25" bestFit="1" customWidth="1"/>
    <col min="25" max="25" width="10.25" bestFit="1" customWidth="1"/>
    <col min="27" max="27" width="20.25" bestFit="1" customWidth="1"/>
    <col min="28" max="35" width="20.625" bestFit="1" customWidth="1"/>
    <col min="36" max="36" width="21.75" bestFit="1" customWidth="1"/>
  </cols>
  <sheetData>
    <row r="1" spans="1: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/>
      <c r="AA1" s="1" t="s">
        <v>24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">
      <c r="A2" s="1">
        <v>1</v>
      </c>
      <c r="B2" s="1">
        <v>343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f>B2-$B$42</f>
        <v>-122.47500000000002</v>
      </c>
      <c r="O2" s="1">
        <f>N2^2</f>
        <v>15000.125625000006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>
        <v>1</v>
      </c>
      <c r="AB2" s="3">
        <v>2</v>
      </c>
      <c r="AC2" s="3">
        <v>3</v>
      </c>
      <c r="AD2" s="3">
        <v>4</v>
      </c>
      <c r="AE2" s="3">
        <v>5</v>
      </c>
      <c r="AF2" s="3">
        <v>6</v>
      </c>
      <c r="AG2" s="3">
        <v>7</v>
      </c>
      <c r="AH2" s="3">
        <v>8</v>
      </c>
      <c r="AI2" s="3">
        <v>9</v>
      </c>
      <c r="AJ2" s="3">
        <v>10</v>
      </c>
    </row>
    <row r="3" spans="1:36" x14ac:dyDescent="0.2">
      <c r="A3" s="1">
        <v>2</v>
      </c>
      <c r="B3" s="1">
        <v>574</v>
      </c>
      <c r="C3" s="1">
        <v>343</v>
      </c>
      <c r="D3" s="1"/>
      <c r="E3" s="1"/>
      <c r="F3" s="1"/>
      <c r="G3" s="1"/>
      <c r="H3" s="1"/>
      <c r="I3" s="1"/>
      <c r="J3" s="1"/>
      <c r="K3" s="1"/>
      <c r="L3" s="1"/>
      <c r="M3" s="1"/>
      <c r="N3" s="1">
        <f t="shared" ref="N3:N41" si="0">B3-$B$42</f>
        <v>108.52499999999998</v>
      </c>
      <c r="O3" s="1">
        <f t="shared" ref="O3:O41" si="1">N3^2</f>
        <v>11777.675624999994</v>
      </c>
      <c r="P3" s="1">
        <f>C3-$B$42</f>
        <v>-122.47500000000002</v>
      </c>
      <c r="Q3" s="1"/>
      <c r="R3" s="1"/>
      <c r="S3" s="1"/>
      <c r="T3" s="1"/>
      <c r="U3" s="1"/>
      <c r="V3" s="1"/>
      <c r="W3" s="1"/>
      <c r="X3" s="1"/>
      <c r="Y3" s="1"/>
      <c r="Z3" s="1"/>
      <c r="AA3" s="1">
        <f>$N3*P3</f>
        <v>-13291.599375</v>
      </c>
      <c r="AB3" s="1">
        <f t="shared" ref="AB3:AJ18" si="2">$N3*Q3</f>
        <v>0</v>
      </c>
      <c r="AC3" s="1">
        <f t="shared" si="2"/>
        <v>0</v>
      </c>
      <c r="AD3" s="1">
        <f t="shared" si="2"/>
        <v>0</v>
      </c>
      <c r="AE3" s="1">
        <f t="shared" si="2"/>
        <v>0</v>
      </c>
      <c r="AF3" s="1">
        <f t="shared" si="2"/>
        <v>0</v>
      </c>
      <c r="AG3" s="1">
        <f t="shared" si="2"/>
        <v>0</v>
      </c>
      <c r="AH3" s="1">
        <f t="shared" si="2"/>
        <v>0</v>
      </c>
      <c r="AI3" s="1">
        <f t="shared" si="2"/>
        <v>0</v>
      </c>
      <c r="AJ3" s="1">
        <f t="shared" si="2"/>
        <v>0</v>
      </c>
    </row>
    <row r="4" spans="1:36" x14ac:dyDescent="0.2">
      <c r="A4" s="1">
        <v>3</v>
      </c>
      <c r="B4" s="1">
        <v>879</v>
      </c>
      <c r="C4" s="1">
        <v>574</v>
      </c>
      <c r="D4" s="1">
        <v>343</v>
      </c>
      <c r="E4" s="1"/>
      <c r="F4" s="1"/>
      <c r="G4" s="1"/>
      <c r="H4" s="1"/>
      <c r="I4" s="1"/>
      <c r="J4" s="1"/>
      <c r="K4" s="1"/>
      <c r="L4" s="1"/>
      <c r="M4" s="1"/>
      <c r="N4" s="1">
        <f t="shared" si="0"/>
        <v>413.52499999999998</v>
      </c>
      <c r="O4" s="1">
        <f t="shared" si="1"/>
        <v>171002.92562499997</v>
      </c>
      <c r="P4" s="1">
        <f t="shared" ref="P4:P41" si="3">C4-$B$42</f>
        <v>108.52499999999998</v>
      </c>
      <c r="Q4" s="1">
        <f t="shared" ref="Q3:Y18" si="4">D4-$B$42</f>
        <v>-122.47500000000002</v>
      </c>
      <c r="R4" s="1"/>
      <c r="S4" s="1"/>
      <c r="T4" s="1"/>
      <c r="U4" s="1"/>
      <c r="V4" s="1"/>
      <c r="W4" s="1"/>
      <c r="X4" s="1"/>
      <c r="Y4" s="1"/>
      <c r="Z4" s="1"/>
      <c r="AA4" s="1">
        <f t="shared" ref="AA4:AB41" si="5">$N4*P4</f>
        <v>44877.800624999989</v>
      </c>
      <c r="AB4" s="1">
        <f t="shared" si="2"/>
        <v>-50646.474375000005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2"/>
        <v>0</v>
      </c>
    </row>
    <row r="5" spans="1:36" x14ac:dyDescent="0.2">
      <c r="A5" s="1">
        <v>4</v>
      </c>
      <c r="B5" s="1">
        <v>728</v>
      </c>
      <c r="C5" s="1">
        <v>879</v>
      </c>
      <c r="D5" s="1">
        <v>574</v>
      </c>
      <c r="E5" s="1">
        <v>343</v>
      </c>
      <c r="F5" s="1"/>
      <c r="G5" s="1"/>
      <c r="H5" s="1"/>
      <c r="I5" s="1"/>
      <c r="J5" s="1"/>
      <c r="K5" s="1"/>
      <c r="L5" s="1"/>
      <c r="M5" s="1"/>
      <c r="N5" s="1">
        <f t="shared" si="0"/>
        <v>262.52499999999998</v>
      </c>
      <c r="O5" s="1">
        <f t="shared" si="1"/>
        <v>68919.375624999986</v>
      </c>
      <c r="P5" s="1">
        <f t="shared" si="3"/>
        <v>413.52499999999998</v>
      </c>
      <c r="Q5" s="1">
        <f t="shared" si="4"/>
        <v>108.52499999999998</v>
      </c>
      <c r="R5" s="1">
        <f t="shared" si="4"/>
        <v>-122.47500000000002</v>
      </c>
      <c r="S5" s="1"/>
      <c r="T5" s="1"/>
      <c r="U5" s="1"/>
      <c r="V5" s="1"/>
      <c r="W5" s="1"/>
      <c r="X5" s="1"/>
      <c r="Y5" s="1"/>
      <c r="Z5" s="1"/>
      <c r="AA5" s="1">
        <f t="shared" si="5"/>
        <v>108560.65062499998</v>
      </c>
      <c r="AB5" s="1">
        <f t="shared" si="2"/>
        <v>28490.525624999991</v>
      </c>
      <c r="AC5" s="1">
        <f t="shared" si="2"/>
        <v>-32152.749375000003</v>
      </c>
      <c r="AD5" s="1">
        <f t="shared" si="2"/>
        <v>0</v>
      </c>
      <c r="AE5" s="1">
        <f t="shared" si="2"/>
        <v>0</v>
      </c>
      <c r="AF5" s="1">
        <f t="shared" si="2"/>
        <v>0</v>
      </c>
      <c r="AG5" s="1">
        <f t="shared" si="2"/>
        <v>0</v>
      </c>
      <c r="AH5" s="1">
        <f t="shared" si="2"/>
        <v>0</v>
      </c>
      <c r="AI5" s="1">
        <f t="shared" si="2"/>
        <v>0</v>
      </c>
      <c r="AJ5" s="1">
        <f t="shared" si="2"/>
        <v>0</v>
      </c>
    </row>
    <row r="6" spans="1:36" x14ac:dyDescent="0.2">
      <c r="A6" s="1">
        <v>5</v>
      </c>
      <c r="B6" s="1">
        <v>37</v>
      </c>
      <c r="C6" s="1">
        <v>728</v>
      </c>
      <c r="D6" s="1">
        <v>879</v>
      </c>
      <c r="E6" s="1">
        <v>574</v>
      </c>
      <c r="F6" s="1">
        <v>343</v>
      </c>
      <c r="G6" s="1"/>
      <c r="H6" s="1"/>
      <c r="I6" s="1"/>
      <c r="J6" s="1"/>
      <c r="K6" s="1"/>
      <c r="L6" s="1"/>
      <c r="M6" s="1"/>
      <c r="N6" s="1">
        <f t="shared" si="0"/>
        <v>-428.47500000000002</v>
      </c>
      <c r="O6" s="1">
        <f t="shared" si="1"/>
        <v>183590.82562500003</v>
      </c>
      <c r="P6" s="1">
        <f t="shared" si="3"/>
        <v>262.52499999999998</v>
      </c>
      <c r="Q6" s="1">
        <f t="shared" si="4"/>
        <v>413.52499999999998</v>
      </c>
      <c r="R6" s="1">
        <f t="shared" si="4"/>
        <v>108.52499999999998</v>
      </c>
      <c r="S6" s="1">
        <f t="shared" si="4"/>
        <v>-122.47500000000002</v>
      </c>
      <c r="T6" s="1"/>
      <c r="U6" s="1"/>
      <c r="V6" s="1"/>
      <c r="W6" s="1"/>
      <c r="X6" s="1"/>
      <c r="Y6" s="1"/>
      <c r="Z6" s="1"/>
      <c r="AA6" s="1">
        <f t="shared" si="5"/>
        <v>-112485.39937499999</v>
      </c>
      <c r="AB6" s="1">
        <f t="shared" si="2"/>
        <v>-177185.12437500001</v>
      </c>
      <c r="AC6" s="1">
        <f t="shared" si="2"/>
        <v>-46500.249374999992</v>
      </c>
      <c r="AD6" s="1">
        <f t="shared" si="2"/>
        <v>52477.475625000014</v>
      </c>
      <c r="AE6" s="1">
        <f t="shared" si="2"/>
        <v>0</v>
      </c>
      <c r="AF6" s="1">
        <f t="shared" si="2"/>
        <v>0</v>
      </c>
      <c r="AG6" s="1">
        <f t="shared" si="2"/>
        <v>0</v>
      </c>
      <c r="AH6" s="1">
        <f t="shared" si="2"/>
        <v>0</v>
      </c>
      <c r="AI6" s="1">
        <f t="shared" si="2"/>
        <v>0</v>
      </c>
      <c r="AJ6" s="1">
        <f t="shared" si="2"/>
        <v>0</v>
      </c>
    </row>
    <row r="7" spans="1:36" x14ac:dyDescent="0.2">
      <c r="A7" s="1">
        <v>6</v>
      </c>
      <c r="B7" s="1">
        <v>227</v>
      </c>
      <c r="C7" s="1">
        <v>37</v>
      </c>
      <c r="D7" s="1">
        <v>728</v>
      </c>
      <c r="E7" s="1">
        <v>879</v>
      </c>
      <c r="F7" s="1">
        <v>574</v>
      </c>
      <c r="G7" s="1">
        <v>343</v>
      </c>
      <c r="H7" s="1"/>
      <c r="I7" s="1"/>
      <c r="J7" s="1"/>
      <c r="K7" s="1"/>
      <c r="L7" s="1"/>
      <c r="M7" s="1"/>
      <c r="N7" s="1">
        <f t="shared" si="0"/>
        <v>-238.47500000000002</v>
      </c>
      <c r="O7" s="1">
        <f t="shared" si="1"/>
        <v>56870.325625000012</v>
      </c>
      <c r="P7" s="1">
        <f t="shared" si="3"/>
        <v>-428.47500000000002</v>
      </c>
      <c r="Q7" s="1">
        <f t="shared" si="4"/>
        <v>262.52499999999998</v>
      </c>
      <c r="R7" s="1">
        <f t="shared" si="4"/>
        <v>413.52499999999998</v>
      </c>
      <c r="S7" s="1">
        <f t="shared" si="4"/>
        <v>108.52499999999998</v>
      </c>
      <c r="T7" s="1">
        <f t="shared" si="4"/>
        <v>-122.47500000000002</v>
      </c>
      <c r="U7" s="1"/>
      <c r="V7" s="1"/>
      <c r="W7" s="1"/>
      <c r="X7" s="1"/>
      <c r="Y7" s="1"/>
      <c r="Z7" s="1"/>
      <c r="AA7" s="1">
        <f t="shared" si="5"/>
        <v>102180.57562500001</v>
      </c>
      <c r="AB7" s="1">
        <f t="shared" si="2"/>
        <v>-62605.649375000001</v>
      </c>
      <c r="AC7" s="1">
        <f t="shared" si="2"/>
        <v>-98615.374374999999</v>
      </c>
      <c r="AD7" s="1">
        <f t="shared" si="2"/>
        <v>-25880.499374999996</v>
      </c>
      <c r="AE7" s="1">
        <f t="shared" si="2"/>
        <v>29207.225625000006</v>
      </c>
      <c r="AF7" s="1">
        <f t="shared" si="2"/>
        <v>0</v>
      </c>
      <c r="AG7" s="1">
        <f t="shared" si="2"/>
        <v>0</v>
      </c>
      <c r="AH7" s="1">
        <f t="shared" si="2"/>
        <v>0</v>
      </c>
      <c r="AI7" s="1">
        <f t="shared" si="2"/>
        <v>0</v>
      </c>
      <c r="AJ7" s="1">
        <f t="shared" si="2"/>
        <v>0</v>
      </c>
    </row>
    <row r="8" spans="1:36" x14ac:dyDescent="0.2">
      <c r="A8" s="1">
        <v>7</v>
      </c>
      <c r="B8" s="1">
        <v>613</v>
      </c>
      <c r="C8" s="1">
        <v>227</v>
      </c>
      <c r="D8" s="1">
        <v>37</v>
      </c>
      <c r="E8" s="1">
        <v>728</v>
      </c>
      <c r="F8" s="1">
        <v>879</v>
      </c>
      <c r="G8" s="1">
        <v>574</v>
      </c>
      <c r="H8" s="1">
        <v>343</v>
      </c>
      <c r="I8" s="1"/>
      <c r="J8" s="1"/>
      <c r="K8" s="1"/>
      <c r="L8" s="1"/>
      <c r="M8" s="1"/>
      <c r="N8" s="1">
        <f t="shared" si="0"/>
        <v>147.52499999999998</v>
      </c>
      <c r="O8" s="1">
        <f t="shared" si="1"/>
        <v>21763.625624999993</v>
      </c>
      <c r="P8" s="1">
        <f t="shared" si="3"/>
        <v>-238.47500000000002</v>
      </c>
      <c r="Q8" s="1">
        <f t="shared" si="4"/>
        <v>-428.47500000000002</v>
      </c>
      <c r="R8" s="1">
        <f t="shared" si="4"/>
        <v>262.52499999999998</v>
      </c>
      <c r="S8" s="1">
        <f t="shared" si="4"/>
        <v>413.52499999999998</v>
      </c>
      <c r="T8" s="1">
        <f t="shared" si="4"/>
        <v>108.52499999999998</v>
      </c>
      <c r="U8" s="1">
        <f t="shared" si="4"/>
        <v>-122.47500000000002</v>
      </c>
      <c r="V8" s="1"/>
      <c r="W8" s="1"/>
      <c r="X8" s="1"/>
      <c r="Y8" s="1"/>
      <c r="Z8" s="1"/>
      <c r="AA8" s="1">
        <f t="shared" si="5"/>
        <v>-35181.024375000001</v>
      </c>
      <c r="AB8" s="1">
        <f t="shared" si="2"/>
        <v>-63210.774374999994</v>
      </c>
      <c r="AC8" s="1">
        <f t="shared" si="2"/>
        <v>38729.000624999993</v>
      </c>
      <c r="AD8" s="1">
        <f t="shared" si="2"/>
        <v>61005.275624999987</v>
      </c>
      <c r="AE8" s="1">
        <f t="shared" si="2"/>
        <v>16010.150624999995</v>
      </c>
      <c r="AF8" s="1">
        <f t="shared" si="2"/>
        <v>-18068.124374999999</v>
      </c>
      <c r="AG8" s="1">
        <f t="shared" si="2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</row>
    <row r="9" spans="1:36" x14ac:dyDescent="0.2">
      <c r="A9" s="1">
        <v>8</v>
      </c>
      <c r="B9" s="1">
        <v>157</v>
      </c>
      <c r="C9" s="1">
        <v>613</v>
      </c>
      <c r="D9" s="1">
        <v>227</v>
      </c>
      <c r="E9" s="1">
        <v>37</v>
      </c>
      <c r="F9" s="1">
        <v>728</v>
      </c>
      <c r="G9" s="1">
        <v>879</v>
      </c>
      <c r="H9" s="1">
        <v>574</v>
      </c>
      <c r="I9" s="1">
        <v>343</v>
      </c>
      <c r="J9" s="1"/>
      <c r="K9" s="1"/>
      <c r="L9" s="1"/>
      <c r="M9" s="1"/>
      <c r="N9" s="1">
        <f t="shared" si="0"/>
        <v>-308.47500000000002</v>
      </c>
      <c r="O9" s="1">
        <f t="shared" si="1"/>
        <v>95156.825625000012</v>
      </c>
      <c r="P9" s="1">
        <f t="shared" si="3"/>
        <v>147.52499999999998</v>
      </c>
      <c r="Q9" s="1">
        <f t="shared" si="4"/>
        <v>-238.47500000000002</v>
      </c>
      <c r="R9" s="1">
        <f t="shared" si="4"/>
        <v>-428.47500000000002</v>
      </c>
      <c r="S9" s="1">
        <f t="shared" si="4"/>
        <v>262.52499999999998</v>
      </c>
      <c r="T9" s="1">
        <f t="shared" si="4"/>
        <v>413.52499999999998</v>
      </c>
      <c r="U9" s="1">
        <f t="shared" si="4"/>
        <v>108.52499999999998</v>
      </c>
      <c r="V9" s="1">
        <f t="shared" si="4"/>
        <v>-122.47500000000002</v>
      </c>
      <c r="W9" s="1"/>
      <c r="X9" s="1"/>
      <c r="Y9" s="1"/>
      <c r="Z9" s="1"/>
      <c r="AA9" s="1">
        <f t="shared" si="5"/>
        <v>-45507.774374999994</v>
      </c>
      <c r="AB9" s="1">
        <f t="shared" si="2"/>
        <v>73563.575625000012</v>
      </c>
      <c r="AC9" s="1">
        <f t="shared" si="2"/>
        <v>132173.82562500003</v>
      </c>
      <c r="AD9" s="1">
        <f t="shared" si="2"/>
        <v>-80982.399374999994</v>
      </c>
      <c r="AE9" s="1">
        <f t="shared" si="2"/>
        <v>-127562.124375</v>
      </c>
      <c r="AF9" s="1">
        <f t="shared" si="2"/>
        <v>-33477.249374999992</v>
      </c>
      <c r="AG9" s="1">
        <f t="shared" si="2"/>
        <v>37780.475625000006</v>
      </c>
      <c r="AH9" s="1">
        <f t="shared" si="2"/>
        <v>0</v>
      </c>
      <c r="AI9" s="1">
        <f t="shared" si="2"/>
        <v>0</v>
      </c>
      <c r="AJ9" s="1">
        <f t="shared" si="2"/>
        <v>0</v>
      </c>
    </row>
    <row r="10" spans="1:36" x14ac:dyDescent="0.2">
      <c r="A10" s="1">
        <v>9</v>
      </c>
      <c r="B10" s="1">
        <v>571</v>
      </c>
      <c r="C10" s="1">
        <v>157</v>
      </c>
      <c r="D10" s="1">
        <v>613</v>
      </c>
      <c r="E10" s="1">
        <v>227</v>
      </c>
      <c r="F10" s="1">
        <v>37</v>
      </c>
      <c r="G10" s="1">
        <v>728</v>
      </c>
      <c r="H10" s="1">
        <v>879</v>
      </c>
      <c r="I10" s="1">
        <v>574</v>
      </c>
      <c r="J10" s="1">
        <v>343</v>
      </c>
      <c r="K10" s="1"/>
      <c r="L10" s="1"/>
      <c r="M10" s="1"/>
      <c r="N10" s="1">
        <f t="shared" si="0"/>
        <v>105.52499999999998</v>
      </c>
      <c r="O10" s="1">
        <f t="shared" si="1"/>
        <v>11135.525624999995</v>
      </c>
      <c r="P10" s="1">
        <f t="shared" si="3"/>
        <v>-308.47500000000002</v>
      </c>
      <c r="Q10" s="1">
        <f t="shared" si="4"/>
        <v>147.52499999999998</v>
      </c>
      <c r="R10" s="1">
        <f t="shared" si="4"/>
        <v>-238.47500000000002</v>
      </c>
      <c r="S10" s="1">
        <f t="shared" si="4"/>
        <v>-428.47500000000002</v>
      </c>
      <c r="T10" s="1">
        <f t="shared" si="4"/>
        <v>262.52499999999998</v>
      </c>
      <c r="U10" s="1">
        <f t="shared" si="4"/>
        <v>413.52499999999998</v>
      </c>
      <c r="V10" s="1">
        <f t="shared" si="4"/>
        <v>108.52499999999998</v>
      </c>
      <c r="W10" s="1">
        <f t="shared" si="4"/>
        <v>-122.47500000000002</v>
      </c>
      <c r="X10" s="1"/>
      <c r="Y10" s="1"/>
      <c r="Z10" s="1"/>
      <c r="AA10" s="1">
        <f t="shared" si="5"/>
        <v>-32551.824374999997</v>
      </c>
      <c r="AB10" s="1">
        <f t="shared" si="2"/>
        <v>15567.575624999994</v>
      </c>
      <c r="AC10" s="1">
        <f t="shared" si="2"/>
        <v>-25165.074374999997</v>
      </c>
      <c r="AD10" s="1">
        <f t="shared" si="2"/>
        <v>-45214.824374999989</v>
      </c>
      <c r="AE10" s="1">
        <f t="shared" si="2"/>
        <v>27702.95062499999</v>
      </c>
      <c r="AF10" s="1">
        <f t="shared" si="2"/>
        <v>43637.225624999985</v>
      </c>
      <c r="AG10" s="1">
        <f t="shared" si="2"/>
        <v>11452.100624999995</v>
      </c>
      <c r="AH10" s="1">
        <f t="shared" si="2"/>
        <v>-12924.174375000001</v>
      </c>
      <c r="AI10" s="1">
        <f t="shared" si="2"/>
        <v>0</v>
      </c>
      <c r="AJ10" s="1">
        <f t="shared" si="2"/>
        <v>0</v>
      </c>
    </row>
    <row r="11" spans="1:36" x14ac:dyDescent="0.2">
      <c r="A11" s="1">
        <v>10</v>
      </c>
      <c r="B11" s="1">
        <v>72</v>
      </c>
      <c r="C11" s="1">
        <v>571</v>
      </c>
      <c r="D11" s="1">
        <v>157</v>
      </c>
      <c r="E11" s="1">
        <v>613</v>
      </c>
      <c r="F11" s="1">
        <v>227</v>
      </c>
      <c r="G11" s="1">
        <v>37</v>
      </c>
      <c r="H11" s="1">
        <v>728</v>
      </c>
      <c r="I11" s="1">
        <v>879</v>
      </c>
      <c r="J11" s="1">
        <v>574</v>
      </c>
      <c r="K11" s="1">
        <v>343</v>
      </c>
      <c r="L11" s="1"/>
      <c r="M11" s="1"/>
      <c r="N11" s="1">
        <f t="shared" si="0"/>
        <v>-393.47500000000002</v>
      </c>
      <c r="O11" s="1">
        <f t="shared" si="1"/>
        <v>154822.57562500003</v>
      </c>
      <c r="P11" s="1">
        <f t="shared" si="3"/>
        <v>105.52499999999998</v>
      </c>
      <c r="Q11" s="1">
        <f t="shared" si="4"/>
        <v>-308.47500000000002</v>
      </c>
      <c r="R11" s="1">
        <f t="shared" si="4"/>
        <v>147.52499999999998</v>
      </c>
      <c r="S11" s="1">
        <f t="shared" si="4"/>
        <v>-238.47500000000002</v>
      </c>
      <c r="T11" s="1">
        <f t="shared" si="4"/>
        <v>-428.47500000000002</v>
      </c>
      <c r="U11" s="1">
        <f t="shared" si="4"/>
        <v>262.52499999999998</v>
      </c>
      <c r="V11" s="1">
        <f t="shared" si="4"/>
        <v>413.52499999999998</v>
      </c>
      <c r="W11" s="1">
        <f t="shared" si="4"/>
        <v>108.52499999999998</v>
      </c>
      <c r="X11" s="1">
        <f t="shared" si="4"/>
        <v>-122.47500000000002</v>
      </c>
      <c r="Y11" s="1"/>
      <c r="Z11" s="1"/>
      <c r="AA11" s="1">
        <f t="shared" si="5"/>
        <v>-41521.449374999997</v>
      </c>
      <c r="AB11" s="1">
        <f t="shared" si="2"/>
        <v>121377.20062500001</v>
      </c>
      <c r="AC11" s="1">
        <f t="shared" si="2"/>
        <v>-58047.399374999994</v>
      </c>
      <c r="AD11" s="1">
        <f t="shared" si="2"/>
        <v>93833.950625000012</v>
      </c>
      <c r="AE11" s="1">
        <f t="shared" si="2"/>
        <v>168594.20062500003</v>
      </c>
      <c r="AF11" s="1">
        <f t="shared" si="2"/>
        <v>-103297.02437499999</v>
      </c>
      <c r="AG11" s="1">
        <f t="shared" si="2"/>
        <v>-162711.74937500001</v>
      </c>
      <c r="AH11" s="1">
        <f t="shared" si="2"/>
        <v>-42701.874374999992</v>
      </c>
      <c r="AI11" s="1">
        <f t="shared" si="2"/>
        <v>48190.850625000014</v>
      </c>
      <c r="AJ11" s="1">
        <f t="shared" si="2"/>
        <v>0</v>
      </c>
    </row>
    <row r="12" spans="1:36" x14ac:dyDescent="0.2">
      <c r="A12" s="1">
        <v>11</v>
      </c>
      <c r="B12" s="1">
        <v>946</v>
      </c>
      <c r="C12" s="1">
        <v>72</v>
      </c>
      <c r="D12" s="1">
        <v>571</v>
      </c>
      <c r="E12" s="1">
        <v>157</v>
      </c>
      <c r="F12" s="1">
        <v>613</v>
      </c>
      <c r="G12" s="1">
        <v>227</v>
      </c>
      <c r="H12" s="1">
        <v>37</v>
      </c>
      <c r="I12" s="1">
        <v>728</v>
      </c>
      <c r="J12" s="1">
        <v>879</v>
      </c>
      <c r="K12" s="1">
        <v>574</v>
      </c>
      <c r="L12" s="1">
        <v>343</v>
      </c>
      <c r="M12" s="1"/>
      <c r="N12" s="1">
        <f t="shared" si="0"/>
        <v>480.52499999999998</v>
      </c>
      <c r="O12" s="1">
        <f t="shared" si="1"/>
        <v>230904.27562499998</v>
      </c>
      <c r="P12" s="1">
        <f t="shared" si="3"/>
        <v>-393.47500000000002</v>
      </c>
      <c r="Q12" s="1">
        <f t="shared" si="4"/>
        <v>105.52499999999998</v>
      </c>
      <c r="R12" s="1">
        <f t="shared" si="4"/>
        <v>-308.47500000000002</v>
      </c>
      <c r="S12" s="1">
        <f t="shared" si="4"/>
        <v>147.52499999999998</v>
      </c>
      <c r="T12" s="1">
        <f t="shared" si="4"/>
        <v>-238.47500000000002</v>
      </c>
      <c r="U12" s="1">
        <f t="shared" si="4"/>
        <v>-428.47500000000002</v>
      </c>
      <c r="V12" s="1">
        <f t="shared" si="4"/>
        <v>262.52499999999998</v>
      </c>
      <c r="W12" s="1">
        <f t="shared" si="4"/>
        <v>413.52499999999998</v>
      </c>
      <c r="X12" s="1">
        <f t="shared" si="4"/>
        <v>108.52499999999998</v>
      </c>
      <c r="Y12" s="1">
        <f t="shared" si="4"/>
        <v>-122.47500000000002</v>
      </c>
      <c r="Z12" s="1"/>
      <c r="AA12" s="1">
        <f t="shared" si="5"/>
        <v>-189074.574375</v>
      </c>
      <c r="AB12" s="1">
        <f t="shared" si="2"/>
        <v>50707.400624999987</v>
      </c>
      <c r="AC12" s="1">
        <f t="shared" si="2"/>
        <v>-148229.949375</v>
      </c>
      <c r="AD12" s="1">
        <f t="shared" si="2"/>
        <v>70889.450624999983</v>
      </c>
      <c r="AE12" s="1">
        <f t="shared" si="2"/>
        <v>-114593.19937500001</v>
      </c>
      <c r="AF12" s="1">
        <f t="shared" si="2"/>
        <v>-205892.949375</v>
      </c>
      <c r="AG12" s="1">
        <f t="shared" si="2"/>
        <v>126149.82562499998</v>
      </c>
      <c r="AH12" s="1">
        <f t="shared" si="2"/>
        <v>198709.10062499999</v>
      </c>
      <c r="AI12" s="1">
        <f t="shared" si="2"/>
        <v>52148.975624999985</v>
      </c>
      <c r="AJ12" s="1">
        <f t="shared" si="2"/>
        <v>-58852.29937500001</v>
      </c>
    </row>
    <row r="13" spans="1:36" x14ac:dyDescent="0.2">
      <c r="A13" s="1">
        <v>12</v>
      </c>
      <c r="B13" s="1">
        <v>142</v>
      </c>
      <c r="C13" s="1">
        <v>946</v>
      </c>
      <c r="D13" s="1">
        <v>72</v>
      </c>
      <c r="E13" s="1">
        <v>571</v>
      </c>
      <c r="F13" s="1">
        <v>157</v>
      </c>
      <c r="G13" s="1">
        <v>613</v>
      </c>
      <c r="H13" s="1">
        <v>227</v>
      </c>
      <c r="I13" s="1">
        <v>37</v>
      </c>
      <c r="J13" s="1">
        <v>728</v>
      </c>
      <c r="K13" s="1">
        <v>879</v>
      </c>
      <c r="L13" s="1">
        <v>574</v>
      </c>
      <c r="M13" s="1"/>
      <c r="N13" s="1">
        <f t="shared" si="0"/>
        <v>-323.47500000000002</v>
      </c>
      <c r="O13" s="1">
        <f t="shared" si="1"/>
        <v>104636.07562500001</v>
      </c>
      <c r="P13" s="1">
        <f t="shared" si="3"/>
        <v>480.52499999999998</v>
      </c>
      <c r="Q13" s="1">
        <f t="shared" si="4"/>
        <v>-393.47500000000002</v>
      </c>
      <c r="R13" s="1">
        <f t="shared" si="4"/>
        <v>105.52499999999998</v>
      </c>
      <c r="S13" s="1">
        <f t="shared" si="4"/>
        <v>-308.47500000000002</v>
      </c>
      <c r="T13" s="1">
        <f t="shared" si="4"/>
        <v>147.52499999999998</v>
      </c>
      <c r="U13" s="1">
        <f t="shared" si="4"/>
        <v>-238.47500000000002</v>
      </c>
      <c r="V13" s="1">
        <f t="shared" si="4"/>
        <v>-428.47500000000002</v>
      </c>
      <c r="W13" s="1">
        <f t="shared" si="4"/>
        <v>262.52499999999998</v>
      </c>
      <c r="X13" s="1">
        <f t="shared" si="4"/>
        <v>413.52499999999998</v>
      </c>
      <c r="Y13" s="1">
        <f t="shared" si="4"/>
        <v>108.52499999999998</v>
      </c>
      <c r="Z13" s="1"/>
      <c r="AA13" s="1">
        <f t="shared" si="5"/>
        <v>-155437.824375</v>
      </c>
      <c r="AB13" s="1">
        <f t="shared" si="2"/>
        <v>127279.32562500001</v>
      </c>
      <c r="AC13" s="1">
        <f t="shared" si="2"/>
        <v>-34134.699374999997</v>
      </c>
      <c r="AD13" s="1">
        <f t="shared" si="2"/>
        <v>99783.950625000012</v>
      </c>
      <c r="AE13" s="1">
        <f t="shared" si="2"/>
        <v>-47720.649374999994</v>
      </c>
      <c r="AF13" s="1">
        <f t="shared" si="2"/>
        <v>77140.700625000012</v>
      </c>
      <c r="AG13" s="1">
        <f t="shared" si="2"/>
        <v>138600.95062500003</v>
      </c>
      <c r="AH13" s="1">
        <f t="shared" si="2"/>
        <v>-84920.274374999994</v>
      </c>
      <c r="AI13" s="1">
        <f t="shared" si="2"/>
        <v>-133764.99937500001</v>
      </c>
      <c r="AJ13" s="1">
        <f t="shared" si="2"/>
        <v>-35105.124374999992</v>
      </c>
    </row>
    <row r="14" spans="1:36" x14ac:dyDescent="0.2">
      <c r="A14" s="1">
        <v>13</v>
      </c>
      <c r="B14" s="1">
        <v>477</v>
      </c>
      <c r="C14" s="1">
        <v>142</v>
      </c>
      <c r="D14" s="1">
        <v>946</v>
      </c>
      <c r="E14" s="1">
        <v>72</v>
      </c>
      <c r="F14" s="1">
        <v>571</v>
      </c>
      <c r="G14" s="1">
        <v>157</v>
      </c>
      <c r="H14" s="1">
        <v>613</v>
      </c>
      <c r="I14" s="1">
        <v>227</v>
      </c>
      <c r="J14" s="1">
        <v>37</v>
      </c>
      <c r="K14" s="1">
        <v>728</v>
      </c>
      <c r="L14" s="1">
        <v>879</v>
      </c>
      <c r="M14" s="1"/>
      <c r="N14" s="1">
        <f t="shared" si="0"/>
        <v>11.524999999999977</v>
      </c>
      <c r="O14" s="1">
        <f t="shared" si="1"/>
        <v>132.82562499999946</v>
      </c>
      <c r="P14" s="1">
        <f t="shared" si="3"/>
        <v>-323.47500000000002</v>
      </c>
      <c r="Q14" s="1">
        <f t="shared" si="4"/>
        <v>480.52499999999998</v>
      </c>
      <c r="R14" s="1">
        <f t="shared" si="4"/>
        <v>-393.47500000000002</v>
      </c>
      <c r="S14" s="1">
        <f t="shared" si="4"/>
        <v>105.52499999999998</v>
      </c>
      <c r="T14" s="1">
        <f t="shared" si="4"/>
        <v>-308.47500000000002</v>
      </c>
      <c r="U14" s="1">
        <f t="shared" si="4"/>
        <v>147.52499999999998</v>
      </c>
      <c r="V14" s="1">
        <f t="shared" si="4"/>
        <v>-238.47500000000002</v>
      </c>
      <c r="W14" s="1">
        <f t="shared" si="4"/>
        <v>-428.47500000000002</v>
      </c>
      <c r="X14" s="1">
        <f t="shared" si="4"/>
        <v>262.52499999999998</v>
      </c>
      <c r="Y14" s="1">
        <f t="shared" si="4"/>
        <v>413.52499999999998</v>
      </c>
      <c r="Z14" s="1"/>
      <c r="AA14" s="1">
        <f t="shared" si="5"/>
        <v>-3728.0493749999928</v>
      </c>
      <c r="AB14" s="1">
        <f t="shared" si="2"/>
        <v>5538.0506249999889</v>
      </c>
      <c r="AC14" s="1">
        <f t="shared" si="2"/>
        <v>-4534.7993749999914</v>
      </c>
      <c r="AD14" s="1">
        <f t="shared" si="2"/>
        <v>1216.1756249999974</v>
      </c>
      <c r="AE14" s="1">
        <f t="shared" si="2"/>
        <v>-3555.1743749999932</v>
      </c>
      <c r="AF14" s="1">
        <f t="shared" si="2"/>
        <v>1700.2256249999964</v>
      </c>
      <c r="AG14" s="1">
        <f t="shared" si="2"/>
        <v>-2748.4243749999951</v>
      </c>
      <c r="AH14" s="1">
        <f t="shared" si="2"/>
        <v>-4938.1743749999905</v>
      </c>
      <c r="AI14" s="1">
        <f t="shared" si="2"/>
        <v>3025.6006249999937</v>
      </c>
      <c r="AJ14" s="1">
        <f t="shared" si="2"/>
        <v>4765.8756249999906</v>
      </c>
    </row>
    <row r="15" spans="1:36" x14ac:dyDescent="0.2">
      <c r="A15" s="1">
        <v>14</v>
      </c>
      <c r="B15" s="1">
        <v>452</v>
      </c>
      <c r="C15" s="1">
        <v>477</v>
      </c>
      <c r="D15" s="1">
        <v>142</v>
      </c>
      <c r="E15" s="1">
        <v>946</v>
      </c>
      <c r="F15" s="1">
        <v>72</v>
      </c>
      <c r="G15" s="1">
        <v>571</v>
      </c>
      <c r="H15" s="1">
        <v>157</v>
      </c>
      <c r="I15" s="1">
        <v>613</v>
      </c>
      <c r="J15" s="1">
        <v>227</v>
      </c>
      <c r="K15" s="1">
        <v>37</v>
      </c>
      <c r="L15" s="1">
        <v>728</v>
      </c>
      <c r="M15" s="1"/>
      <c r="N15" s="1">
        <f t="shared" si="0"/>
        <v>-13.475000000000023</v>
      </c>
      <c r="O15" s="1">
        <f t="shared" si="1"/>
        <v>181.5756250000006</v>
      </c>
      <c r="P15" s="1">
        <f t="shared" si="3"/>
        <v>11.524999999999977</v>
      </c>
      <c r="Q15" s="1">
        <f t="shared" si="4"/>
        <v>-323.47500000000002</v>
      </c>
      <c r="R15" s="1">
        <f t="shared" si="4"/>
        <v>480.52499999999998</v>
      </c>
      <c r="S15" s="1">
        <f t="shared" si="4"/>
        <v>-393.47500000000002</v>
      </c>
      <c r="T15" s="1">
        <f t="shared" si="4"/>
        <v>105.52499999999998</v>
      </c>
      <c r="U15" s="1">
        <f t="shared" si="4"/>
        <v>-308.47500000000002</v>
      </c>
      <c r="V15" s="1">
        <f t="shared" si="4"/>
        <v>147.52499999999998</v>
      </c>
      <c r="W15" s="1">
        <f t="shared" si="4"/>
        <v>-238.47500000000002</v>
      </c>
      <c r="X15" s="1">
        <f t="shared" si="4"/>
        <v>-428.47500000000002</v>
      </c>
      <c r="Y15" s="1">
        <f t="shared" si="4"/>
        <v>262.52499999999998</v>
      </c>
      <c r="Z15" s="1"/>
      <c r="AA15" s="1">
        <f t="shared" si="5"/>
        <v>-155.29937499999997</v>
      </c>
      <c r="AB15" s="1">
        <f t="shared" si="2"/>
        <v>4358.8256250000077</v>
      </c>
      <c r="AC15" s="1">
        <f t="shared" si="2"/>
        <v>-6475.0743750000111</v>
      </c>
      <c r="AD15" s="1">
        <f t="shared" si="2"/>
        <v>5302.0756250000095</v>
      </c>
      <c r="AE15" s="1">
        <f t="shared" si="2"/>
        <v>-1421.9493750000022</v>
      </c>
      <c r="AF15" s="1">
        <f t="shared" si="2"/>
        <v>4156.7006250000077</v>
      </c>
      <c r="AG15" s="1">
        <f t="shared" si="2"/>
        <v>-1987.8993750000031</v>
      </c>
      <c r="AH15" s="1">
        <f t="shared" si="2"/>
        <v>3213.4506250000059</v>
      </c>
      <c r="AI15" s="1">
        <f t="shared" si="2"/>
        <v>5773.7006250000104</v>
      </c>
      <c r="AJ15" s="1">
        <f t="shared" si="2"/>
        <v>-3537.5243750000059</v>
      </c>
    </row>
    <row r="16" spans="1:36" x14ac:dyDescent="0.2">
      <c r="A16" s="1">
        <v>15</v>
      </c>
      <c r="B16" s="1">
        <v>727</v>
      </c>
      <c r="C16" s="1">
        <v>452</v>
      </c>
      <c r="D16" s="1">
        <v>477</v>
      </c>
      <c r="E16" s="1">
        <v>142</v>
      </c>
      <c r="F16" s="1">
        <v>946</v>
      </c>
      <c r="G16" s="1">
        <v>72</v>
      </c>
      <c r="H16" s="1">
        <v>571</v>
      </c>
      <c r="I16" s="1">
        <v>157</v>
      </c>
      <c r="J16" s="1">
        <v>613</v>
      </c>
      <c r="K16" s="1">
        <v>227</v>
      </c>
      <c r="L16" s="1">
        <v>37</v>
      </c>
      <c r="M16" s="1"/>
      <c r="N16" s="1">
        <f t="shared" si="0"/>
        <v>261.52499999999998</v>
      </c>
      <c r="O16" s="1">
        <f t="shared" si="1"/>
        <v>68395.325624999983</v>
      </c>
      <c r="P16" s="1">
        <f t="shared" si="3"/>
        <v>-13.475000000000023</v>
      </c>
      <c r="Q16" s="1">
        <f t="shared" si="4"/>
        <v>11.524999999999977</v>
      </c>
      <c r="R16" s="1">
        <f t="shared" si="4"/>
        <v>-323.47500000000002</v>
      </c>
      <c r="S16" s="1">
        <f t="shared" si="4"/>
        <v>480.52499999999998</v>
      </c>
      <c r="T16" s="1">
        <f t="shared" si="4"/>
        <v>-393.47500000000002</v>
      </c>
      <c r="U16" s="1">
        <f t="shared" si="4"/>
        <v>105.52499999999998</v>
      </c>
      <c r="V16" s="1">
        <f t="shared" si="4"/>
        <v>-308.47500000000002</v>
      </c>
      <c r="W16" s="1">
        <f t="shared" si="4"/>
        <v>147.52499999999998</v>
      </c>
      <c r="X16" s="1">
        <f t="shared" si="4"/>
        <v>-238.47500000000002</v>
      </c>
      <c r="Y16" s="1">
        <f t="shared" si="4"/>
        <v>-428.47500000000002</v>
      </c>
      <c r="Z16" s="1"/>
      <c r="AA16" s="1">
        <f t="shared" si="5"/>
        <v>-3524.0493750000055</v>
      </c>
      <c r="AB16" s="1">
        <f t="shared" si="2"/>
        <v>3014.0756249999936</v>
      </c>
      <c r="AC16" s="1">
        <f t="shared" si="2"/>
        <v>-84596.799375000002</v>
      </c>
      <c r="AD16" s="1">
        <f t="shared" si="2"/>
        <v>125669.30062499999</v>
      </c>
      <c r="AE16" s="1">
        <f t="shared" si="2"/>
        <v>-102903.549375</v>
      </c>
      <c r="AF16" s="1">
        <f t="shared" si="2"/>
        <v>27597.425624999993</v>
      </c>
      <c r="AG16" s="1">
        <f t="shared" si="2"/>
        <v>-80673.924375000002</v>
      </c>
      <c r="AH16" s="1">
        <f t="shared" si="2"/>
        <v>38581.475624999992</v>
      </c>
      <c r="AI16" s="1">
        <f t="shared" si="2"/>
        <v>-62367.174375000002</v>
      </c>
      <c r="AJ16" s="1">
        <f t="shared" si="2"/>
        <v>-112056.924375</v>
      </c>
    </row>
    <row r="17" spans="1:36" x14ac:dyDescent="0.2">
      <c r="A17" s="1">
        <v>16</v>
      </c>
      <c r="B17" s="1">
        <v>147</v>
      </c>
      <c r="C17" s="1">
        <v>727</v>
      </c>
      <c r="D17" s="1">
        <v>452</v>
      </c>
      <c r="E17" s="1">
        <v>477</v>
      </c>
      <c r="F17" s="1">
        <v>142</v>
      </c>
      <c r="G17" s="1">
        <v>946</v>
      </c>
      <c r="H17" s="1">
        <v>72</v>
      </c>
      <c r="I17" s="1">
        <v>571</v>
      </c>
      <c r="J17" s="1">
        <v>157</v>
      </c>
      <c r="K17" s="1">
        <v>613</v>
      </c>
      <c r="L17" s="1">
        <v>227</v>
      </c>
      <c r="M17" s="1"/>
      <c r="N17" s="1">
        <f t="shared" si="0"/>
        <v>-318.47500000000002</v>
      </c>
      <c r="O17" s="1">
        <f t="shared" si="1"/>
        <v>101426.32562500001</v>
      </c>
      <c r="P17" s="1">
        <f t="shared" si="3"/>
        <v>261.52499999999998</v>
      </c>
      <c r="Q17" s="1">
        <f t="shared" si="4"/>
        <v>-13.475000000000023</v>
      </c>
      <c r="R17" s="1">
        <f t="shared" si="4"/>
        <v>11.524999999999977</v>
      </c>
      <c r="S17" s="1">
        <f t="shared" si="4"/>
        <v>-323.47500000000002</v>
      </c>
      <c r="T17" s="1">
        <f t="shared" si="4"/>
        <v>480.52499999999998</v>
      </c>
      <c r="U17" s="1">
        <f t="shared" si="4"/>
        <v>-393.47500000000002</v>
      </c>
      <c r="V17" s="1">
        <f t="shared" si="4"/>
        <v>105.52499999999998</v>
      </c>
      <c r="W17" s="1">
        <f t="shared" si="4"/>
        <v>-308.47500000000002</v>
      </c>
      <c r="X17" s="1">
        <f t="shared" si="4"/>
        <v>147.52499999999998</v>
      </c>
      <c r="Y17" s="1">
        <f t="shared" si="4"/>
        <v>-238.47500000000002</v>
      </c>
      <c r="Z17" s="1"/>
      <c r="AA17" s="1">
        <f t="shared" si="5"/>
        <v>-83289.174375000002</v>
      </c>
      <c r="AB17" s="1">
        <f t="shared" si="2"/>
        <v>4291.4506250000077</v>
      </c>
      <c r="AC17" s="1">
        <f t="shared" si="2"/>
        <v>-3670.4243749999932</v>
      </c>
      <c r="AD17" s="1">
        <f t="shared" si="2"/>
        <v>103018.70062500001</v>
      </c>
      <c r="AE17" s="1">
        <f t="shared" si="2"/>
        <v>-153035.199375</v>
      </c>
      <c r="AF17" s="1">
        <f t="shared" si="2"/>
        <v>125311.95062500001</v>
      </c>
      <c r="AG17" s="1">
        <f t="shared" si="2"/>
        <v>-33607.074374999997</v>
      </c>
      <c r="AH17" s="1">
        <f t="shared" si="2"/>
        <v>98241.575625000012</v>
      </c>
      <c r="AI17" s="1">
        <f t="shared" si="2"/>
        <v>-46983.024374999994</v>
      </c>
      <c r="AJ17" s="1">
        <f t="shared" si="2"/>
        <v>75948.325625000012</v>
      </c>
    </row>
    <row r="18" spans="1:36" x14ac:dyDescent="0.2">
      <c r="A18" s="1">
        <v>17</v>
      </c>
      <c r="B18" s="1">
        <v>199</v>
      </c>
      <c r="C18" s="1">
        <v>147</v>
      </c>
      <c r="D18" s="1">
        <v>727</v>
      </c>
      <c r="E18" s="1">
        <v>452</v>
      </c>
      <c r="F18" s="1">
        <v>477</v>
      </c>
      <c r="G18" s="1">
        <v>142</v>
      </c>
      <c r="H18" s="1">
        <v>946</v>
      </c>
      <c r="I18" s="1">
        <v>72</v>
      </c>
      <c r="J18" s="1">
        <v>571</v>
      </c>
      <c r="K18" s="1">
        <v>157</v>
      </c>
      <c r="L18" s="1">
        <v>613</v>
      </c>
      <c r="M18" s="1"/>
      <c r="N18" s="1">
        <f t="shared" si="0"/>
        <v>-266.47500000000002</v>
      </c>
      <c r="O18" s="1">
        <f t="shared" si="1"/>
        <v>71008.925625000018</v>
      </c>
      <c r="P18" s="1">
        <f t="shared" si="3"/>
        <v>-318.47500000000002</v>
      </c>
      <c r="Q18" s="1">
        <f t="shared" si="4"/>
        <v>261.52499999999998</v>
      </c>
      <c r="R18" s="1">
        <f t="shared" si="4"/>
        <v>-13.475000000000023</v>
      </c>
      <c r="S18" s="1">
        <f t="shared" si="4"/>
        <v>11.524999999999977</v>
      </c>
      <c r="T18" s="1">
        <f t="shared" si="4"/>
        <v>-323.47500000000002</v>
      </c>
      <c r="U18" s="1">
        <f t="shared" si="4"/>
        <v>480.52499999999998</v>
      </c>
      <c r="V18" s="1">
        <f t="shared" si="4"/>
        <v>-393.47500000000002</v>
      </c>
      <c r="W18" s="1">
        <f t="shared" si="4"/>
        <v>105.52499999999998</v>
      </c>
      <c r="X18" s="1">
        <f t="shared" si="4"/>
        <v>-308.47500000000002</v>
      </c>
      <c r="Y18" s="1">
        <f t="shared" si="4"/>
        <v>147.52499999999998</v>
      </c>
      <c r="Z18" s="1"/>
      <c r="AA18" s="1">
        <f t="shared" si="5"/>
        <v>84865.625625000015</v>
      </c>
      <c r="AB18" s="1">
        <f t="shared" si="2"/>
        <v>-69689.874374999999</v>
      </c>
      <c r="AC18" s="1">
        <f t="shared" si="2"/>
        <v>3590.7506250000065</v>
      </c>
      <c r="AD18" s="1">
        <f t="shared" si="2"/>
        <v>-3071.1243749999944</v>
      </c>
      <c r="AE18" s="1">
        <f t="shared" si="2"/>
        <v>86198.000625000015</v>
      </c>
      <c r="AF18" s="1">
        <f t="shared" si="2"/>
        <v>-128047.89937500001</v>
      </c>
      <c r="AG18" s="1">
        <f t="shared" si="2"/>
        <v>104851.25062500002</v>
      </c>
      <c r="AH18" s="1">
        <f t="shared" si="2"/>
        <v>-28119.774374999997</v>
      </c>
      <c r="AI18" s="1">
        <f t="shared" si="2"/>
        <v>82200.875625000015</v>
      </c>
      <c r="AJ18" s="1">
        <f t="shared" si="2"/>
        <v>-39311.724374999998</v>
      </c>
    </row>
    <row r="19" spans="1:36" x14ac:dyDescent="0.2">
      <c r="A19" s="1">
        <v>18</v>
      </c>
      <c r="B19" s="1">
        <v>744</v>
      </c>
      <c r="C19" s="1">
        <v>199</v>
      </c>
      <c r="D19" s="1">
        <v>147</v>
      </c>
      <c r="E19" s="1">
        <v>727</v>
      </c>
      <c r="F19" s="1">
        <v>452</v>
      </c>
      <c r="G19" s="1">
        <v>477</v>
      </c>
      <c r="H19" s="1">
        <v>142</v>
      </c>
      <c r="I19" s="1">
        <v>946</v>
      </c>
      <c r="J19" s="1">
        <v>72</v>
      </c>
      <c r="K19" s="1">
        <v>571</v>
      </c>
      <c r="L19" s="1">
        <v>157</v>
      </c>
      <c r="M19" s="1"/>
      <c r="N19" s="1">
        <f t="shared" si="0"/>
        <v>278.52499999999998</v>
      </c>
      <c r="O19" s="1">
        <f t="shared" si="1"/>
        <v>77576.175624999989</v>
      </c>
      <c r="P19" s="1">
        <f t="shared" si="3"/>
        <v>-266.47500000000002</v>
      </c>
      <c r="Q19" s="1">
        <f t="shared" ref="Q19:Q41" si="6">D19-$B$42</f>
        <v>-318.47500000000002</v>
      </c>
      <c r="R19" s="1">
        <f t="shared" ref="R19:R41" si="7">E19-$B$42</f>
        <v>261.52499999999998</v>
      </c>
      <c r="S19" s="1">
        <f t="shared" ref="S19:S41" si="8">F19-$B$42</f>
        <v>-13.475000000000023</v>
      </c>
      <c r="T19" s="1">
        <f t="shared" ref="T19:T41" si="9">G19-$B$42</f>
        <v>11.524999999999977</v>
      </c>
      <c r="U19" s="1">
        <f t="shared" ref="U19:U41" si="10">H19-$B$42</f>
        <v>-323.47500000000002</v>
      </c>
      <c r="V19" s="1">
        <f t="shared" ref="V19:V41" si="11">I19-$B$42</f>
        <v>480.52499999999998</v>
      </c>
      <c r="W19" s="1">
        <f t="shared" ref="W19:W41" si="12">J19-$B$42</f>
        <v>-393.47500000000002</v>
      </c>
      <c r="X19" s="1">
        <f t="shared" ref="X19:X41" si="13">K19-$B$42</f>
        <v>105.52499999999998</v>
      </c>
      <c r="Y19" s="1">
        <f t="shared" ref="Y19:Y41" si="14">L19-$B$42</f>
        <v>-308.47500000000002</v>
      </c>
      <c r="Z19" s="1"/>
      <c r="AA19" s="1">
        <f t="shared" si="5"/>
        <v>-74219.949374999997</v>
      </c>
      <c r="AB19" s="1">
        <f t="shared" ref="AB19:AB41" si="15">$N19*Q19</f>
        <v>-88703.249374999999</v>
      </c>
      <c r="AC19" s="1">
        <f t="shared" ref="AC19:AC41" si="16">$N19*R19</f>
        <v>72841.250624999986</v>
      </c>
      <c r="AD19" s="1">
        <f t="shared" ref="AD19:AD41" si="17">$N19*S19</f>
        <v>-3753.1243750000062</v>
      </c>
      <c r="AE19" s="1">
        <f t="shared" ref="AE19:AE41" si="18">$N19*T19</f>
        <v>3210.0006249999933</v>
      </c>
      <c r="AF19" s="1">
        <f t="shared" ref="AF19:AF41" si="19">$N19*U19</f>
        <v>-90095.874374999999</v>
      </c>
      <c r="AG19" s="1">
        <f t="shared" ref="AG19:AG41" si="20">$N19*V19</f>
        <v>133838.22562499999</v>
      </c>
      <c r="AH19" s="1">
        <f t="shared" ref="AH19:AH41" si="21">$N19*W19</f>
        <v>-109592.624375</v>
      </c>
      <c r="AI19" s="1">
        <f t="shared" ref="AI19:AI41" si="22">$N19*X19</f>
        <v>29391.350624999992</v>
      </c>
      <c r="AJ19" s="1">
        <f t="shared" ref="AJ19:AJ41" si="23">$N19*Y19</f>
        <v>-85917.999374999999</v>
      </c>
    </row>
    <row r="20" spans="1:36" x14ac:dyDescent="0.2">
      <c r="A20" s="1">
        <v>19</v>
      </c>
      <c r="B20" s="1">
        <v>627</v>
      </c>
      <c r="C20" s="1">
        <v>744</v>
      </c>
      <c r="D20" s="1">
        <v>199</v>
      </c>
      <c r="E20" s="1">
        <v>147</v>
      </c>
      <c r="F20" s="1">
        <v>727</v>
      </c>
      <c r="G20" s="1">
        <v>452</v>
      </c>
      <c r="H20" s="1">
        <v>477</v>
      </c>
      <c r="I20" s="1">
        <v>142</v>
      </c>
      <c r="J20" s="1">
        <v>946</v>
      </c>
      <c r="K20" s="1">
        <v>72</v>
      </c>
      <c r="L20" s="1">
        <v>571</v>
      </c>
      <c r="M20" s="1"/>
      <c r="N20" s="1">
        <f t="shared" si="0"/>
        <v>161.52499999999998</v>
      </c>
      <c r="O20" s="1">
        <f t="shared" si="1"/>
        <v>26090.325624999994</v>
      </c>
      <c r="P20" s="1">
        <f t="shared" si="3"/>
        <v>278.52499999999998</v>
      </c>
      <c r="Q20" s="1">
        <f t="shared" si="6"/>
        <v>-266.47500000000002</v>
      </c>
      <c r="R20" s="1">
        <f t="shared" si="7"/>
        <v>-318.47500000000002</v>
      </c>
      <c r="S20" s="1">
        <f t="shared" si="8"/>
        <v>261.52499999999998</v>
      </c>
      <c r="T20" s="1">
        <f t="shared" si="9"/>
        <v>-13.475000000000023</v>
      </c>
      <c r="U20" s="1">
        <f t="shared" si="10"/>
        <v>11.524999999999977</v>
      </c>
      <c r="V20" s="1">
        <f t="shared" si="11"/>
        <v>-323.47500000000002</v>
      </c>
      <c r="W20" s="1">
        <f t="shared" si="12"/>
        <v>480.52499999999998</v>
      </c>
      <c r="X20" s="1">
        <f t="shared" si="13"/>
        <v>-393.47500000000002</v>
      </c>
      <c r="Y20" s="1">
        <f t="shared" si="14"/>
        <v>105.52499999999998</v>
      </c>
      <c r="Z20" s="1"/>
      <c r="AA20" s="1">
        <f t="shared" si="5"/>
        <v>44988.750624999993</v>
      </c>
      <c r="AB20" s="1">
        <f t="shared" si="15"/>
        <v>-43042.374374999999</v>
      </c>
      <c r="AC20" s="1">
        <f t="shared" si="16"/>
        <v>-51441.674374999995</v>
      </c>
      <c r="AD20" s="1">
        <f t="shared" si="17"/>
        <v>42242.82562499999</v>
      </c>
      <c r="AE20" s="1">
        <f t="shared" si="18"/>
        <v>-2176.5493750000032</v>
      </c>
      <c r="AF20" s="1">
        <f t="shared" si="19"/>
        <v>1861.5756249999961</v>
      </c>
      <c r="AG20" s="1">
        <f t="shared" si="20"/>
        <v>-52249.299374999995</v>
      </c>
      <c r="AH20" s="1">
        <f t="shared" si="21"/>
        <v>77616.800624999989</v>
      </c>
      <c r="AI20" s="1">
        <f t="shared" si="22"/>
        <v>-63556.049374999995</v>
      </c>
      <c r="AJ20" s="1">
        <f t="shared" si="23"/>
        <v>17044.925624999993</v>
      </c>
    </row>
    <row r="21" spans="1:36" x14ac:dyDescent="0.2">
      <c r="A21" s="1">
        <v>20</v>
      </c>
      <c r="B21" s="1">
        <v>122</v>
      </c>
      <c r="C21" s="1">
        <v>627</v>
      </c>
      <c r="D21" s="1">
        <v>744</v>
      </c>
      <c r="E21" s="1">
        <v>199</v>
      </c>
      <c r="F21" s="1">
        <v>147</v>
      </c>
      <c r="G21" s="1">
        <v>727</v>
      </c>
      <c r="H21" s="1">
        <v>452</v>
      </c>
      <c r="I21" s="1">
        <v>477</v>
      </c>
      <c r="J21" s="1">
        <v>142</v>
      </c>
      <c r="K21" s="1">
        <v>946</v>
      </c>
      <c r="L21" s="1">
        <v>72</v>
      </c>
      <c r="M21" s="1"/>
      <c r="N21" s="1">
        <f t="shared" si="0"/>
        <v>-343.47500000000002</v>
      </c>
      <c r="O21" s="1">
        <f t="shared" si="1"/>
        <v>117975.07562500001</v>
      </c>
      <c r="P21" s="1">
        <f t="shared" si="3"/>
        <v>161.52499999999998</v>
      </c>
      <c r="Q21" s="1">
        <f t="shared" si="6"/>
        <v>278.52499999999998</v>
      </c>
      <c r="R21" s="1">
        <f t="shared" si="7"/>
        <v>-266.47500000000002</v>
      </c>
      <c r="S21" s="1">
        <f t="shared" si="8"/>
        <v>-318.47500000000002</v>
      </c>
      <c r="T21" s="1">
        <f t="shared" si="9"/>
        <v>261.52499999999998</v>
      </c>
      <c r="U21" s="1">
        <f t="shared" si="10"/>
        <v>-13.475000000000023</v>
      </c>
      <c r="V21" s="1">
        <f t="shared" si="11"/>
        <v>11.524999999999977</v>
      </c>
      <c r="W21" s="1">
        <f t="shared" si="12"/>
        <v>-323.47500000000002</v>
      </c>
      <c r="X21" s="1">
        <f t="shared" si="13"/>
        <v>480.52499999999998</v>
      </c>
      <c r="Y21" s="1">
        <f t="shared" si="14"/>
        <v>-393.47500000000002</v>
      </c>
      <c r="Z21" s="1"/>
      <c r="AA21" s="1">
        <f t="shared" si="5"/>
        <v>-55479.799374999995</v>
      </c>
      <c r="AB21" s="1">
        <f t="shared" si="15"/>
        <v>-95666.374374999999</v>
      </c>
      <c r="AC21" s="1">
        <f t="shared" si="16"/>
        <v>91527.500625000015</v>
      </c>
      <c r="AD21" s="1">
        <f t="shared" si="17"/>
        <v>109388.20062500001</v>
      </c>
      <c r="AE21" s="1">
        <f t="shared" si="18"/>
        <v>-89827.299375000002</v>
      </c>
      <c r="AF21" s="1">
        <f t="shared" si="19"/>
        <v>4628.3256250000077</v>
      </c>
      <c r="AG21" s="1">
        <f t="shared" si="20"/>
        <v>-3958.5493749999923</v>
      </c>
      <c r="AH21" s="1">
        <f t="shared" si="21"/>
        <v>111105.57562500001</v>
      </c>
      <c r="AI21" s="1">
        <f t="shared" si="22"/>
        <v>-165048.324375</v>
      </c>
      <c r="AJ21" s="1">
        <f t="shared" si="23"/>
        <v>135148.82562500003</v>
      </c>
    </row>
    <row r="22" spans="1:36" x14ac:dyDescent="0.2">
      <c r="A22" s="1">
        <v>21</v>
      </c>
      <c r="B22" s="1">
        <v>704</v>
      </c>
      <c r="C22" s="1">
        <v>122</v>
      </c>
      <c r="D22" s="1">
        <v>627</v>
      </c>
      <c r="E22" s="1">
        <v>744</v>
      </c>
      <c r="F22" s="1">
        <v>199</v>
      </c>
      <c r="G22" s="1">
        <v>147</v>
      </c>
      <c r="H22" s="1">
        <v>727</v>
      </c>
      <c r="I22" s="1">
        <v>452</v>
      </c>
      <c r="J22" s="1">
        <v>477</v>
      </c>
      <c r="K22" s="1">
        <v>142</v>
      </c>
      <c r="L22" s="1">
        <v>946</v>
      </c>
      <c r="M22" s="1"/>
      <c r="N22" s="1">
        <f t="shared" si="0"/>
        <v>238.52499999999998</v>
      </c>
      <c r="O22" s="1">
        <f t="shared" si="1"/>
        <v>56894.175624999989</v>
      </c>
      <c r="P22" s="1">
        <f t="shared" si="3"/>
        <v>-343.47500000000002</v>
      </c>
      <c r="Q22" s="1">
        <f t="shared" si="6"/>
        <v>161.52499999999998</v>
      </c>
      <c r="R22" s="1">
        <f t="shared" si="7"/>
        <v>278.52499999999998</v>
      </c>
      <c r="S22" s="1">
        <f t="shared" si="8"/>
        <v>-266.47500000000002</v>
      </c>
      <c r="T22" s="1">
        <f t="shared" si="9"/>
        <v>-318.47500000000002</v>
      </c>
      <c r="U22" s="1">
        <f t="shared" si="10"/>
        <v>261.52499999999998</v>
      </c>
      <c r="V22" s="1">
        <f t="shared" si="11"/>
        <v>-13.475000000000023</v>
      </c>
      <c r="W22" s="1">
        <f t="shared" si="12"/>
        <v>11.524999999999977</v>
      </c>
      <c r="X22" s="1">
        <f t="shared" si="13"/>
        <v>-323.47500000000002</v>
      </c>
      <c r="Y22" s="1">
        <f t="shared" si="14"/>
        <v>480.52499999999998</v>
      </c>
      <c r="Z22" s="1"/>
      <c r="AA22" s="1">
        <f t="shared" si="5"/>
        <v>-81927.374374999999</v>
      </c>
      <c r="AB22" s="1">
        <f t="shared" si="15"/>
        <v>38527.750624999993</v>
      </c>
      <c r="AC22" s="1">
        <f t="shared" si="16"/>
        <v>66435.175624999989</v>
      </c>
      <c r="AD22" s="1">
        <f t="shared" si="17"/>
        <v>-63560.949374999997</v>
      </c>
      <c r="AE22" s="1">
        <f t="shared" si="18"/>
        <v>-75964.249374999999</v>
      </c>
      <c r="AF22" s="1">
        <f t="shared" si="19"/>
        <v>62380.250624999986</v>
      </c>
      <c r="AG22" s="1">
        <f t="shared" si="20"/>
        <v>-3214.1243750000053</v>
      </c>
      <c r="AH22" s="1">
        <f t="shared" si="21"/>
        <v>2749.0006249999942</v>
      </c>
      <c r="AI22" s="1">
        <f t="shared" si="22"/>
        <v>-77156.874374999999</v>
      </c>
      <c r="AJ22" s="1">
        <f t="shared" si="23"/>
        <v>114617.22562499998</v>
      </c>
    </row>
    <row r="23" spans="1:36" x14ac:dyDescent="0.2">
      <c r="A23" s="1">
        <v>22</v>
      </c>
      <c r="B23" s="1">
        <v>291</v>
      </c>
      <c r="C23" s="1">
        <v>704</v>
      </c>
      <c r="D23" s="1">
        <v>122</v>
      </c>
      <c r="E23" s="1">
        <v>627</v>
      </c>
      <c r="F23" s="1">
        <v>744</v>
      </c>
      <c r="G23" s="1">
        <v>199</v>
      </c>
      <c r="H23" s="1">
        <v>147</v>
      </c>
      <c r="I23" s="1">
        <v>727</v>
      </c>
      <c r="J23" s="1">
        <v>452</v>
      </c>
      <c r="K23" s="1">
        <v>477</v>
      </c>
      <c r="L23" s="1">
        <v>142</v>
      </c>
      <c r="M23" s="1"/>
      <c r="N23" s="1">
        <f t="shared" si="0"/>
        <v>-174.47500000000002</v>
      </c>
      <c r="O23" s="1">
        <f t="shared" si="1"/>
        <v>30441.525625000009</v>
      </c>
      <c r="P23" s="1">
        <f t="shared" si="3"/>
        <v>238.52499999999998</v>
      </c>
      <c r="Q23" s="1">
        <f t="shared" si="6"/>
        <v>-343.47500000000002</v>
      </c>
      <c r="R23" s="1">
        <f t="shared" si="7"/>
        <v>161.52499999999998</v>
      </c>
      <c r="S23" s="1">
        <f t="shared" si="8"/>
        <v>278.52499999999998</v>
      </c>
      <c r="T23" s="1">
        <f t="shared" si="9"/>
        <v>-266.47500000000002</v>
      </c>
      <c r="U23" s="1">
        <f t="shared" si="10"/>
        <v>-318.47500000000002</v>
      </c>
      <c r="V23" s="1">
        <f t="shared" si="11"/>
        <v>261.52499999999998</v>
      </c>
      <c r="W23" s="1">
        <f t="shared" si="12"/>
        <v>-13.475000000000023</v>
      </c>
      <c r="X23" s="1">
        <f t="shared" si="13"/>
        <v>11.524999999999977</v>
      </c>
      <c r="Y23" s="1">
        <f t="shared" si="14"/>
        <v>-323.47500000000002</v>
      </c>
      <c r="Z23" s="1"/>
      <c r="AA23" s="1">
        <f t="shared" si="5"/>
        <v>-41616.649375000001</v>
      </c>
      <c r="AB23" s="1">
        <f t="shared" si="15"/>
        <v>59927.800625000011</v>
      </c>
      <c r="AC23" s="1">
        <f t="shared" si="16"/>
        <v>-28182.074375</v>
      </c>
      <c r="AD23" s="1">
        <f t="shared" si="17"/>
        <v>-48595.649375000001</v>
      </c>
      <c r="AE23" s="1">
        <f t="shared" si="18"/>
        <v>46493.225625000006</v>
      </c>
      <c r="AF23" s="1">
        <f t="shared" si="19"/>
        <v>55565.925625000011</v>
      </c>
      <c r="AG23" s="1">
        <f t="shared" si="20"/>
        <v>-45629.574375000004</v>
      </c>
      <c r="AH23" s="1">
        <f t="shared" si="21"/>
        <v>2351.0506250000044</v>
      </c>
      <c r="AI23" s="1">
        <f t="shared" si="22"/>
        <v>-2010.8243749999963</v>
      </c>
      <c r="AJ23" s="1">
        <f t="shared" si="23"/>
        <v>56438.300625000011</v>
      </c>
    </row>
    <row r="24" spans="1:36" x14ac:dyDescent="0.2">
      <c r="A24" s="1">
        <v>23</v>
      </c>
      <c r="B24" s="1">
        <v>43</v>
      </c>
      <c r="C24" s="1">
        <v>291</v>
      </c>
      <c r="D24" s="1">
        <v>704</v>
      </c>
      <c r="E24" s="1">
        <v>122</v>
      </c>
      <c r="F24" s="1">
        <v>627</v>
      </c>
      <c r="G24" s="1">
        <v>744</v>
      </c>
      <c r="H24" s="1">
        <v>199</v>
      </c>
      <c r="I24" s="1">
        <v>147</v>
      </c>
      <c r="J24" s="1">
        <v>727</v>
      </c>
      <c r="K24" s="1">
        <v>452</v>
      </c>
      <c r="L24" s="1">
        <v>477</v>
      </c>
      <c r="M24" s="1"/>
      <c r="N24" s="1">
        <f t="shared" si="0"/>
        <v>-422.47500000000002</v>
      </c>
      <c r="O24" s="1">
        <f t="shared" si="1"/>
        <v>178485.12562500002</v>
      </c>
      <c r="P24" s="1">
        <f t="shared" si="3"/>
        <v>-174.47500000000002</v>
      </c>
      <c r="Q24" s="1">
        <f t="shared" si="6"/>
        <v>238.52499999999998</v>
      </c>
      <c r="R24" s="1">
        <f t="shared" si="7"/>
        <v>-343.47500000000002</v>
      </c>
      <c r="S24" s="1">
        <f t="shared" si="8"/>
        <v>161.52499999999998</v>
      </c>
      <c r="T24" s="1">
        <f t="shared" si="9"/>
        <v>278.52499999999998</v>
      </c>
      <c r="U24" s="1">
        <f t="shared" si="10"/>
        <v>-266.47500000000002</v>
      </c>
      <c r="V24" s="1">
        <f t="shared" si="11"/>
        <v>-318.47500000000002</v>
      </c>
      <c r="W24" s="1">
        <f t="shared" si="12"/>
        <v>261.52499999999998</v>
      </c>
      <c r="X24" s="1">
        <f t="shared" si="13"/>
        <v>-13.475000000000023</v>
      </c>
      <c r="Y24" s="1">
        <f t="shared" si="14"/>
        <v>11.524999999999977</v>
      </c>
      <c r="Z24" s="1"/>
      <c r="AA24" s="1">
        <f t="shared" si="5"/>
        <v>73711.325625000012</v>
      </c>
      <c r="AB24" s="1">
        <f t="shared" si="15"/>
        <v>-100770.84937499999</v>
      </c>
      <c r="AC24" s="1">
        <f t="shared" si="16"/>
        <v>145109.60062500002</v>
      </c>
      <c r="AD24" s="1">
        <f t="shared" si="17"/>
        <v>-68240.274374999994</v>
      </c>
      <c r="AE24" s="1">
        <f t="shared" si="18"/>
        <v>-117669.84937499999</v>
      </c>
      <c r="AF24" s="1">
        <f t="shared" si="19"/>
        <v>112579.02562500001</v>
      </c>
      <c r="AG24" s="1">
        <f t="shared" si="20"/>
        <v>134547.72562500002</v>
      </c>
      <c r="AH24" s="1">
        <f t="shared" si="21"/>
        <v>-110487.77437499999</v>
      </c>
      <c r="AI24" s="1">
        <f t="shared" si="22"/>
        <v>5692.85062500001</v>
      </c>
      <c r="AJ24" s="1">
        <f t="shared" si="23"/>
        <v>-4869.0243749999909</v>
      </c>
    </row>
    <row r="25" spans="1:36" x14ac:dyDescent="0.2">
      <c r="A25" s="1">
        <v>24</v>
      </c>
      <c r="B25" s="1">
        <v>118</v>
      </c>
      <c r="C25" s="1">
        <v>43</v>
      </c>
      <c r="D25" s="1">
        <v>291</v>
      </c>
      <c r="E25" s="1">
        <v>704</v>
      </c>
      <c r="F25" s="1">
        <v>122</v>
      </c>
      <c r="G25" s="1">
        <v>627</v>
      </c>
      <c r="H25" s="1">
        <v>744</v>
      </c>
      <c r="I25" s="1">
        <v>199</v>
      </c>
      <c r="J25" s="1">
        <v>147</v>
      </c>
      <c r="K25" s="1">
        <v>727</v>
      </c>
      <c r="L25" s="1">
        <v>452</v>
      </c>
      <c r="M25" s="1"/>
      <c r="N25" s="1">
        <f t="shared" si="0"/>
        <v>-347.47500000000002</v>
      </c>
      <c r="O25" s="1">
        <f t="shared" si="1"/>
        <v>120738.87562500002</v>
      </c>
      <c r="P25" s="1">
        <f t="shared" si="3"/>
        <v>-422.47500000000002</v>
      </c>
      <c r="Q25" s="1">
        <f t="shared" si="6"/>
        <v>-174.47500000000002</v>
      </c>
      <c r="R25" s="1">
        <f t="shared" si="7"/>
        <v>238.52499999999998</v>
      </c>
      <c r="S25" s="1">
        <f t="shared" si="8"/>
        <v>-343.47500000000002</v>
      </c>
      <c r="T25" s="1">
        <f t="shared" si="9"/>
        <v>161.52499999999998</v>
      </c>
      <c r="U25" s="1">
        <f t="shared" si="10"/>
        <v>278.52499999999998</v>
      </c>
      <c r="V25" s="1">
        <f t="shared" si="11"/>
        <v>-266.47500000000002</v>
      </c>
      <c r="W25" s="1">
        <f t="shared" si="12"/>
        <v>-318.47500000000002</v>
      </c>
      <c r="X25" s="1">
        <f t="shared" si="13"/>
        <v>261.52499999999998</v>
      </c>
      <c r="Y25" s="1">
        <f t="shared" si="14"/>
        <v>-13.475000000000023</v>
      </c>
      <c r="Z25" s="1"/>
      <c r="AA25" s="1">
        <f t="shared" si="5"/>
        <v>146799.50062500002</v>
      </c>
      <c r="AB25" s="1">
        <f t="shared" si="15"/>
        <v>60625.700625000012</v>
      </c>
      <c r="AC25" s="1">
        <f t="shared" si="16"/>
        <v>-82881.474374999991</v>
      </c>
      <c r="AD25" s="1">
        <f t="shared" si="17"/>
        <v>119348.97562500002</v>
      </c>
      <c r="AE25" s="1">
        <f t="shared" si="18"/>
        <v>-56125.899374999994</v>
      </c>
      <c r="AF25" s="1">
        <f t="shared" si="19"/>
        <v>-96780.474375000005</v>
      </c>
      <c r="AG25" s="1">
        <f t="shared" si="20"/>
        <v>92593.400625000009</v>
      </c>
      <c r="AH25" s="1">
        <f t="shared" si="21"/>
        <v>110662.10062500002</v>
      </c>
      <c r="AI25" s="1">
        <f t="shared" si="22"/>
        <v>-90873.399374999994</v>
      </c>
      <c r="AJ25" s="1">
        <f t="shared" si="23"/>
        <v>4682.2256250000082</v>
      </c>
    </row>
    <row r="26" spans="1:36" x14ac:dyDescent="0.2">
      <c r="A26" s="1">
        <v>25</v>
      </c>
      <c r="B26" s="1">
        <v>682</v>
      </c>
      <c r="C26" s="1">
        <v>118</v>
      </c>
      <c r="D26" s="1">
        <v>43</v>
      </c>
      <c r="E26" s="1">
        <v>291</v>
      </c>
      <c r="F26" s="1">
        <v>704</v>
      </c>
      <c r="G26" s="1">
        <v>122</v>
      </c>
      <c r="H26" s="1">
        <v>627</v>
      </c>
      <c r="I26" s="1">
        <v>744</v>
      </c>
      <c r="J26" s="1">
        <v>199</v>
      </c>
      <c r="K26" s="1">
        <v>147</v>
      </c>
      <c r="L26" s="1">
        <v>727</v>
      </c>
      <c r="M26" s="1"/>
      <c r="N26" s="1">
        <f t="shared" si="0"/>
        <v>216.52499999999998</v>
      </c>
      <c r="O26" s="1">
        <f t="shared" si="1"/>
        <v>46883.07562499999</v>
      </c>
      <c r="P26" s="1">
        <f t="shared" si="3"/>
        <v>-347.47500000000002</v>
      </c>
      <c r="Q26" s="1">
        <f t="shared" si="6"/>
        <v>-422.47500000000002</v>
      </c>
      <c r="R26" s="1">
        <f t="shared" si="7"/>
        <v>-174.47500000000002</v>
      </c>
      <c r="S26" s="1">
        <f t="shared" si="8"/>
        <v>238.52499999999998</v>
      </c>
      <c r="T26" s="1">
        <f t="shared" si="9"/>
        <v>-343.47500000000002</v>
      </c>
      <c r="U26" s="1">
        <f t="shared" si="10"/>
        <v>161.52499999999998</v>
      </c>
      <c r="V26" s="1">
        <f t="shared" si="11"/>
        <v>278.52499999999998</v>
      </c>
      <c r="W26" s="1">
        <f t="shared" si="12"/>
        <v>-266.47500000000002</v>
      </c>
      <c r="X26" s="1">
        <f t="shared" si="13"/>
        <v>-318.47500000000002</v>
      </c>
      <c r="Y26" s="1">
        <f t="shared" si="14"/>
        <v>261.52499999999998</v>
      </c>
      <c r="Z26" s="1"/>
      <c r="AA26" s="1">
        <f t="shared" si="5"/>
        <v>-75237.024374999994</v>
      </c>
      <c r="AB26" s="1">
        <f t="shared" si="15"/>
        <v>-91476.399374999994</v>
      </c>
      <c r="AC26" s="1">
        <f t="shared" si="16"/>
        <v>-37778.199375000004</v>
      </c>
      <c r="AD26" s="1">
        <f t="shared" si="17"/>
        <v>51646.625624999986</v>
      </c>
      <c r="AE26" s="1">
        <f t="shared" si="18"/>
        <v>-74370.924375000002</v>
      </c>
      <c r="AF26" s="1">
        <f t="shared" si="19"/>
        <v>34974.20062499999</v>
      </c>
      <c r="AG26" s="1">
        <f t="shared" si="20"/>
        <v>60307.625624999986</v>
      </c>
      <c r="AH26" s="1">
        <f t="shared" si="21"/>
        <v>-57698.499374999999</v>
      </c>
      <c r="AI26" s="1">
        <f t="shared" si="22"/>
        <v>-68957.799375000002</v>
      </c>
      <c r="AJ26" s="1">
        <f t="shared" si="23"/>
        <v>56626.70062499999</v>
      </c>
    </row>
    <row r="27" spans="1:36" x14ac:dyDescent="0.2">
      <c r="A27" s="1">
        <v>26</v>
      </c>
      <c r="B27" s="1">
        <v>577</v>
      </c>
      <c r="C27" s="1">
        <v>682</v>
      </c>
      <c r="D27" s="1">
        <v>118</v>
      </c>
      <c r="E27" s="1">
        <v>43</v>
      </c>
      <c r="F27" s="1">
        <v>291</v>
      </c>
      <c r="G27" s="1">
        <v>704</v>
      </c>
      <c r="H27" s="1">
        <v>122</v>
      </c>
      <c r="I27" s="1">
        <v>627</v>
      </c>
      <c r="J27" s="1">
        <v>744</v>
      </c>
      <c r="K27" s="1">
        <v>199</v>
      </c>
      <c r="L27" s="1">
        <v>147</v>
      </c>
      <c r="M27" s="1"/>
      <c r="N27" s="1">
        <f t="shared" si="0"/>
        <v>111.52499999999998</v>
      </c>
      <c r="O27" s="1">
        <f t="shared" si="1"/>
        <v>12437.825624999994</v>
      </c>
      <c r="P27" s="1">
        <f t="shared" si="3"/>
        <v>216.52499999999998</v>
      </c>
      <c r="Q27" s="1">
        <f t="shared" si="6"/>
        <v>-347.47500000000002</v>
      </c>
      <c r="R27" s="1">
        <f t="shared" si="7"/>
        <v>-422.47500000000002</v>
      </c>
      <c r="S27" s="1">
        <f t="shared" si="8"/>
        <v>-174.47500000000002</v>
      </c>
      <c r="T27" s="1">
        <f t="shared" si="9"/>
        <v>238.52499999999998</v>
      </c>
      <c r="U27" s="1">
        <f t="shared" si="10"/>
        <v>-343.47500000000002</v>
      </c>
      <c r="V27" s="1">
        <f t="shared" si="11"/>
        <v>161.52499999999998</v>
      </c>
      <c r="W27" s="1">
        <f t="shared" si="12"/>
        <v>278.52499999999998</v>
      </c>
      <c r="X27" s="1">
        <f t="shared" si="13"/>
        <v>-266.47500000000002</v>
      </c>
      <c r="Y27" s="1">
        <f t="shared" si="14"/>
        <v>-318.47500000000002</v>
      </c>
      <c r="Z27" s="1"/>
      <c r="AA27" s="1">
        <f t="shared" si="5"/>
        <v>24147.950624999994</v>
      </c>
      <c r="AB27" s="1">
        <f t="shared" si="15"/>
        <v>-38752.149374999994</v>
      </c>
      <c r="AC27" s="1">
        <f t="shared" si="16"/>
        <v>-47116.524374999994</v>
      </c>
      <c r="AD27" s="1">
        <f t="shared" si="17"/>
        <v>-19458.324375</v>
      </c>
      <c r="AE27" s="1">
        <f t="shared" si="18"/>
        <v>26601.500624999993</v>
      </c>
      <c r="AF27" s="1">
        <f t="shared" si="19"/>
        <v>-38306.049374999995</v>
      </c>
      <c r="AG27" s="1">
        <f t="shared" si="20"/>
        <v>18014.075624999994</v>
      </c>
      <c r="AH27" s="1">
        <f t="shared" si="21"/>
        <v>31062.50062499999</v>
      </c>
      <c r="AI27" s="1">
        <f t="shared" si="22"/>
        <v>-29718.624374999996</v>
      </c>
      <c r="AJ27" s="1">
        <f t="shared" si="23"/>
        <v>-35517.924374999995</v>
      </c>
    </row>
    <row r="28" spans="1:36" x14ac:dyDescent="0.2">
      <c r="A28" s="1">
        <v>27</v>
      </c>
      <c r="B28" s="1">
        <v>834</v>
      </c>
      <c r="C28" s="1">
        <v>577</v>
      </c>
      <c r="D28" s="1">
        <v>682</v>
      </c>
      <c r="E28" s="1">
        <v>118</v>
      </c>
      <c r="F28" s="1">
        <v>43</v>
      </c>
      <c r="G28" s="1">
        <v>291</v>
      </c>
      <c r="H28" s="1">
        <v>704</v>
      </c>
      <c r="I28" s="1">
        <v>122</v>
      </c>
      <c r="J28" s="1">
        <v>627</v>
      </c>
      <c r="K28" s="1">
        <v>744</v>
      </c>
      <c r="L28" s="1">
        <v>199</v>
      </c>
      <c r="M28" s="1"/>
      <c r="N28" s="1">
        <f t="shared" si="0"/>
        <v>368.52499999999998</v>
      </c>
      <c r="O28" s="1">
        <f t="shared" si="1"/>
        <v>135810.67562499997</v>
      </c>
      <c r="P28" s="1">
        <f t="shared" si="3"/>
        <v>111.52499999999998</v>
      </c>
      <c r="Q28" s="1">
        <f t="shared" si="6"/>
        <v>216.52499999999998</v>
      </c>
      <c r="R28" s="1">
        <f t="shared" si="7"/>
        <v>-347.47500000000002</v>
      </c>
      <c r="S28" s="1">
        <f t="shared" si="8"/>
        <v>-422.47500000000002</v>
      </c>
      <c r="T28" s="1">
        <f t="shared" si="9"/>
        <v>-174.47500000000002</v>
      </c>
      <c r="U28" s="1">
        <f t="shared" si="10"/>
        <v>238.52499999999998</v>
      </c>
      <c r="V28" s="1">
        <f t="shared" si="11"/>
        <v>-343.47500000000002</v>
      </c>
      <c r="W28" s="1">
        <f t="shared" si="12"/>
        <v>161.52499999999998</v>
      </c>
      <c r="X28" s="1">
        <f t="shared" si="13"/>
        <v>278.52499999999998</v>
      </c>
      <c r="Y28" s="1">
        <f t="shared" si="14"/>
        <v>-266.47500000000002</v>
      </c>
      <c r="Z28" s="1"/>
      <c r="AA28" s="1">
        <f t="shared" si="5"/>
        <v>41099.750624999986</v>
      </c>
      <c r="AB28" s="1">
        <f t="shared" si="15"/>
        <v>79794.875624999986</v>
      </c>
      <c r="AC28" s="1">
        <f t="shared" si="16"/>
        <v>-128053.22437500001</v>
      </c>
      <c r="AD28" s="1">
        <f t="shared" si="17"/>
        <v>-155692.59937499999</v>
      </c>
      <c r="AE28" s="1">
        <f t="shared" si="18"/>
        <v>-64298.399375000001</v>
      </c>
      <c r="AF28" s="1">
        <f t="shared" si="19"/>
        <v>87902.425624999989</v>
      </c>
      <c r="AG28" s="1">
        <f t="shared" si="20"/>
        <v>-126579.124375</v>
      </c>
      <c r="AH28" s="1">
        <f t="shared" si="21"/>
        <v>59526.000624999986</v>
      </c>
      <c r="AI28" s="1">
        <f t="shared" si="22"/>
        <v>102643.42562499999</v>
      </c>
      <c r="AJ28" s="1">
        <f t="shared" si="23"/>
        <v>-98202.699374999997</v>
      </c>
    </row>
    <row r="29" spans="1:36" x14ac:dyDescent="0.2">
      <c r="A29" s="1">
        <v>28</v>
      </c>
      <c r="B29" s="1">
        <v>981</v>
      </c>
      <c r="C29" s="1">
        <v>834</v>
      </c>
      <c r="D29" s="1">
        <v>577</v>
      </c>
      <c r="E29" s="1">
        <v>682</v>
      </c>
      <c r="F29" s="1">
        <v>118</v>
      </c>
      <c r="G29" s="1">
        <v>43</v>
      </c>
      <c r="H29" s="1">
        <v>291</v>
      </c>
      <c r="I29" s="1">
        <v>704</v>
      </c>
      <c r="J29" s="1">
        <v>122</v>
      </c>
      <c r="K29" s="1">
        <v>627</v>
      </c>
      <c r="L29" s="1">
        <v>744</v>
      </c>
      <c r="M29" s="1"/>
      <c r="N29" s="1">
        <f t="shared" si="0"/>
        <v>515.52499999999998</v>
      </c>
      <c r="O29" s="1">
        <f t="shared" si="1"/>
        <v>265766.02562499995</v>
      </c>
      <c r="P29" s="1">
        <f t="shared" si="3"/>
        <v>368.52499999999998</v>
      </c>
      <c r="Q29" s="1">
        <f t="shared" si="6"/>
        <v>111.52499999999998</v>
      </c>
      <c r="R29" s="1">
        <f t="shared" si="7"/>
        <v>216.52499999999998</v>
      </c>
      <c r="S29" s="1">
        <f t="shared" si="8"/>
        <v>-347.47500000000002</v>
      </c>
      <c r="T29" s="1">
        <f t="shared" si="9"/>
        <v>-422.47500000000002</v>
      </c>
      <c r="U29" s="1">
        <f t="shared" si="10"/>
        <v>-174.47500000000002</v>
      </c>
      <c r="V29" s="1">
        <f t="shared" si="11"/>
        <v>238.52499999999998</v>
      </c>
      <c r="W29" s="1">
        <f t="shared" si="12"/>
        <v>-343.47500000000002</v>
      </c>
      <c r="X29" s="1">
        <f t="shared" si="13"/>
        <v>161.52499999999998</v>
      </c>
      <c r="Y29" s="1">
        <f t="shared" si="14"/>
        <v>278.52499999999998</v>
      </c>
      <c r="Z29" s="1"/>
      <c r="AA29" s="1">
        <f t="shared" si="5"/>
        <v>189983.85062499999</v>
      </c>
      <c r="AB29" s="1">
        <f t="shared" si="15"/>
        <v>57493.925624999989</v>
      </c>
      <c r="AC29" s="1">
        <f t="shared" si="16"/>
        <v>111624.05062499999</v>
      </c>
      <c r="AD29" s="1">
        <f t="shared" si="17"/>
        <v>-179132.049375</v>
      </c>
      <c r="AE29" s="1">
        <f t="shared" si="18"/>
        <v>-217796.424375</v>
      </c>
      <c r="AF29" s="1">
        <f t="shared" si="19"/>
        <v>-89946.224375000005</v>
      </c>
      <c r="AG29" s="1">
        <f t="shared" si="20"/>
        <v>122965.60062499998</v>
      </c>
      <c r="AH29" s="1">
        <f t="shared" si="21"/>
        <v>-177069.949375</v>
      </c>
      <c r="AI29" s="1">
        <f t="shared" si="22"/>
        <v>83270.175624999989</v>
      </c>
      <c r="AJ29" s="1">
        <f t="shared" si="23"/>
        <v>143586.60062499999</v>
      </c>
    </row>
    <row r="30" spans="1:36" x14ac:dyDescent="0.2">
      <c r="A30" s="1">
        <v>29</v>
      </c>
      <c r="B30" s="1">
        <v>263</v>
      </c>
      <c r="C30" s="1">
        <v>981</v>
      </c>
      <c r="D30" s="1">
        <v>834</v>
      </c>
      <c r="E30" s="1">
        <v>577</v>
      </c>
      <c r="F30" s="1">
        <v>682</v>
      </c>
      <c r="G30" s="1">
        <v>118</v>
      </c>
      <c r="H30" s="1">
        <v>43</v>
      </c>
      <c r="I30" s="1">
        <v>291</v>
      </c>
      <c r="J30" s="1">
        <v>704</v>
      </c>
      <c r="K30" s="1">
        <v>122</v>
      </c>
      <c r="L30" s="1">
        <v>627</v>
      </c>
      <c r="M30" s="1"/>
      <c r="N30" s="1">
        <f t="shared" si="0"/>
        <v>-202.47500000000002</v>
      </c>
      <c r="O30" s="1">
        <f t="shared" si="1"/>
        <v>40996.125625000008</v>
      </c>
      <c r="P30" s="1">
        <f t="shared" si="3"/>
        <v>515.52499999999998</v>
      </c>
      <c r="Q30" s="1">
        <f t="shared" si="6"/>
        <v>368.52499999999998</v>
      </c>
      <c r="R30" s="1">
        <f t="shared" si="7"/>
        <v>111.52499999999998</v>
      </c>
      <c r="S30" s="1">
        <f t="shared" si="8"/>
        <v>216.52499999999998</v>
      </c>
      <c r="T30" s="1">
        <f t="shared" si="9"/>
        <v>-347.47500000000002</v>
      </c>
      <c r="U30" s="1">
        <f t="shared" si="10"/>
        <v>-422.47500000000002</v>
      </c>
      <c r="V30" s="1">
        <f t="shared" si="11"/>
        <v>-174.47500000000002</v>
      </c>
      <c r="W30" s="1">
        <f t="shared" si="12"/>
        <v>238.52499999999998</v>
      </c>
      <c r="X30" s="1">
        <f t="shared" si="13"/>
        <v>-343.47500000000002</v>
      </c>
      <c r="Y30" s="1">
        <f t="shared" si="14"/>
        <v>161.52499999999998</v>
      </c>
      <c r="Z30" s="1"/>
      <c r="AA30" s="1">
        <f t="shared" si="5"/>
        <v>-104380.924375</v>
      </c>
      <c r="AB30" s="1">
        <f t="shared" si="15"/>
        <v>-74617.099375000005</v>
      </c>
      <c r="AC30" s="1">
        <f t="shared" si="16"/>
        <v>-22581.024374999997</v>
      </c>
      <c r="AD30" s="1">
        <f t="shared" si="17"/>
        <v>-43840.899375000001</v>
      </c>
      <c r="AE30" s="1">
        <f t="shared" si="18"/>
        <v>70355.000625000015</v>
      </c>
      <c r="AF30" s="1">
        <f t="shared" si="19"/>
        <v>85540.625625000015</v>
      </c>
      <c r="AG30" s="1">
        <f t="shared" si="20"/>
        <v>35326.825625000005</v>
      </c>
      <c r="AH30" s="1">
        <f t="shared" si="21"/>
        <v>-48295.349374999998</v>
      </c>
      <c r="AI30" s="1">
        <f t="shared" si="22"/>
        <v>69545.100625000006</v>
      </c>
      <c r="AJ30" s="1">
        <f t="shared" si="23"/>
        <v>-32704.774375000001</v>
      </c>
    </row>
    <row r="31" spans="1:36" x14ac:dyDescent="0.2">
      <c r="A31" s="1">
        <v>30</v>
      </c>
      <c r="B31" s="1">
        <v>424</v>
      </c>
      <c r="C31" s="1">
        <v>263</v>
      </c>
      <c r="D31" s="1">
        <v>981</v>
      </c>
      <c r="E31" s="1">
        <v>834</v>
      </c>
      <c r="F31" s="1">
        <v>577</v>
      </c>
      <c r="G31" s="1">
        <v>682</v>
      </c>
      <c r="H31" s="1">
        <v>118</v>
      </c>
      <c r="I31" s="1">
        <v>43</v>
      </c>
      <c r="J31" s="1">
        <v>291</v>
      </c>
      <c r="K31" s="1">
        <v>704</v>
      </c>
      <c r="L31" s="1">
        <v>122</v>
      </c>
      <c r="M31" s="1"/>
      <c r="N31" s="1">
        <f t="shared" si="0"/>
        <v>-41.475000000000023</v>
      </c>
      <c r="O31" s="1">
        <f t="shared" si="1"/>
        <v>1720.1756250000019</v>
      </c>
      <c r="P31" s="1">
        <f t="shared" si="3"/>
        <v>-202.47500000000002</v>
      </c>
      <c r="Q31" s="1">
        <f t="shared" si="6"/>
        <v>515.52499999999998</v>
      </c>
      <c r="R31" s="1">
        <f t="shared" si="7"/>
        <v>368.52499999999998</v>
      </c>
      <c r="S31" s="1">
        <f t="shared" si="8"/>
        <v>111.52499999999998</v>
      </c>
      <c r="T31" s="1">
        <f t="shared" si="9"/>
        <v>216.52499999999998</v>
      </c>
      <c r="U31" s="1">
        <f t="shared" si="10"/>
        <v>-347.47500000000002</v>
      </c>
      <c r="V31" s="1">
        <f t="shared" si="11"/>
        <v>-422.47500000000002</v>
      </c>
      <c r="W31" s="1">
        <f t="shared" si="12"/>
        <v>-174.47500000000002</v>
      </c>
      <c r="X31" s="1">
        <f t="shared" si="13"/>
        <v>238.52499999999998</v>
      </c>
      <c r="Y31" s="1">
        <f t="shared" si="14"/>
        <v>-343.47500000000002</v>
      </c>
      <c r="Z31" s="1"/>
      <c r="AA31" s="1">
        <f t="shared" si="5"/>
        <v>8397.6506250000057</v>
      </c>
      <c r="AB31" s="1">
        <f t="shared" si="15"/>
        <v>-21381.399375000012</v>
      </c>
      <c r="AC31" s="1">
        <f t="shared" si="16"/>
        <v>-15284.574375000007</v>
      </c>
      <c r="AD31" s="1">
        <f t="shared" si="17"/>
        <v>-4625.4993750000012</v>
      </c>
      <c r="AE31" s="1">
        <f t="shared" si="18"/>
        <v>-8980.3743750000049</v>
      </c>
      <c r="AF31" s="1">
        <f t="shared" si="19"/>
        <v>14411.525625000009</v>
      </c>
      <c r="AG31" s="1">
        <f t="shared" si="20"/>
        <v>17522.150625000009</v>
      </c>
      <c r="AH31" s="1">
        <f t="shared" si="21"/>
        <v>7236.3506250000046</v>
      </c>
      <c r="AI31" s="1">
        <f t="shared" si="22"/>
        <v>-9892.8243750000038</v>
      </c>
      <c r="AJ31" s="1">
        <f t="shared" si="23"/>
        <v>14245.625625000008</v>
      </c>
    </row>
    <row r="32" spans="1:36" x14ac:dyDescent="0.2">
      <c r="A32" s="1">
        <v>31</v>
      </c>
      <c r="B32" s="1">
        <v>555</v>
      </c>
      <c r="C32" s="1">
        <v>424</v>
      </c>
      <c r="D32" s="1">
        <v>263</v>
      </c>
      <c r="E32" s="1">
        <v>981</v>
      </c>
      <c r="F32" s="1">
        <v>834</v>
      </c>
      <c r="G32" s="1">
        <v>577</v>
      </c>
      <c r="H32" s="1">
        <v>682</v>
      </c>
      <c r="I32" s="1">
        <v>118</v>
      </c>
      <c r="J32" s="1">
        <v>43</v>
      </c>
      <c r="K32" s="1">
        <v>291</v>
      </c>
      <c r="L32" s="1">
        <v>704</v>
      </c>
      <c r="M32" s="1"/>
      <c r="N32" s="1">
        <f t="shared" si="0"/>
        <v>89.524999999999977</v>
      </c>
      <c r="O32" s="1">
        <f t="shared" si="1"/>
        <v>8014.7256249999955</v>
      </c>
      <c r="P32" s="1">
        <f t="shared" si="3"/>
        <v>-41.475000000000023</v>
      </c>
      <c r="Q32" s="1">
        <f t="shared" si="6"/>
        <v>-202.47500000000002</v>
      </c>
      <c r="R32" s="1">
        <f t="shared" si="7"/>
        <v>515.52499999999998</v>
      </c>
      <c r="S32" s="1">
        <f t="shared" si="8"/>
        <v>368.52499999999998</v>
      </c>
      <c r="T32" s="1">
        <f t="shared" si="9"/>
        <v>111.52499999999998</v>
      </c>
      <c r="U32" s="1">
        <f t="shared" si="10"/>
        <v>216.52499999999998</v>
      </c>
      <c r="V32" s="1">
        <f t="shared" si="11"/>
        <v>-347.47500000000002</v>
      </c>
      <c r="W32" s="1">
        <f t="shared" si="12"/>
        <v>-422.47500000000002</v>
      </c>
      <c r="X32" s="1">
        <f t="shared" si="13"/>
        <v>-174.47500000000002</v>
      </c>
      <c r="Y32" s="1">
        <f t="shared" si="14"/>
        <v>238.52499999999998</v>
      </c>
      <c r="Z32" s="1"/>
      <c r="AA32" s="1">
        <f t="shared" si="5"/>
        <v>-3713.049375000001</v>
      </c>
      <c r="AB32" s="1">
        <f t="shared" si="15"/>
        <v>-18126.574374999997</v>
      </c>
      <c r="AC32" s="1">
        <f t="shared" si="16"/>
        <v>46152.375624999986</v>
      </c>
      <c r="AD32" s="1">
        <f t="shared" si="17"/>
        <v>32992.20062499999</v>
      </c>
      <c r="AE32" s="1">
        <f t="shared" si="18"/>
        <v>9984.2756249999948</v>
      </c>
      <c r="AF32" s="1">
        <f t="shared" si="19"/>
        <v>19384.400624999995</v>
      </c>
      <c r="AG32" s="1">
        <f t="shared" si="20"/>
        <v>-31107.699374999993</v>
      </c>
      <c r="AH32" s="1">
        <f t="shared" si="21"/>
        <v>-37822.074374999989</v>
      </c>
      <c r="AI32" s="1">
        <f t="shared" si="22"/>
        <v>-15619.874374999998</v>
      </c>
      <c r="AJ32" s="1">
        <f t="shared" si="23"/>
        <v>21353.950624999994</v>
      </c>
    </row>
    <row r="33" spans="1:36" x14ac:dyDescent="0.2">
      <c r="A33" s="1">
        <v>32</v>
      </c>
      <c r="B33" s="1">
        <v>476</v>
      </c>
      <c r="C33" s="1">
        <v>555</v>
      </c>
      <c r="D33" s="1">
        <v>424</v>
      </c>
      <c r="E33" s="1">
        <v>263</v>
      </c>
      <c r="F33" s="1">
        <v>981</v>
      </c>
      <c r="G33" s="1">
        <v>834</v>
      </c>
      <c r="H33" s="1">
        <v>577</v>
      </c>
      <c r="I33" s="1">
        <v>682</v>
      </c>
      <c r="J33" s="1">
        <v>118</v>
      </c>
      <c r="K33" s="1">
        <v>43</v>
      </c>
      <c r="L33" s="1">
        <v>291</v>
      </c>
      <c r="M33" s="1"/>
      <c r="N33" s="1">
        <f t="shared" si="0"/>
        <v>10.524999999999977</v>
      </c>
      <c r="O33" s="1">
        <f t="shared" si="1"/>
        <v>110.77562499999952</v>
      </c>
      <c r="P33" s="1">
        <f t="shared" si="3"/>
        <v>89.524999999999977</v>
      </c>
      <c r="Q33" s="1">
        <f t="shared" si="6"/>
        <v>-41.475000000000023</v>
      </c>
      <c r="R33" s="1">
        <f t="shared" si="7"/>
        <v>-202.47500000000002</v>
      </c>
      <c r="S33" s="1">
        <f t="shared" si="8"/>
        <v>515.52499999999998</v>
      </c>
      <c r="T33" s="1">
        <f t="shared" si="9"/>
        <v>368.52499999999998</v>
      </c>
      <c r="U33" s="1">
        <f t="shared" si="10"/>
        <v>111.52499999999998</v>
      </c>
      <c r="V33" s="1">
        <f t="shared" si="11"/>
        <v>216.52499999999998</v>
      </c>
      <c r="W33" s="1">
        <f t="shared" si="12"/>
        <v>-347.47500000000002</v>
      </c>
      <c r="X33" s="1">
        <f t="shared" si="13"/>
        <v>-422.47500000000002</v>
      </c>
      <c r="Y33" s="1">
        <f t="shared" si="14"/>
        <v>-174.47500000000002</v>
      </c>
      <c r="Z33" s="1"/>
      <c r="AA33" s="1">
        <f t="shared" si="5"/>
        <v>942.25062499999774</v>
      </c>
      <c r="AB33" s="1">
        <f t="shared" si="15"/>
        <v>-436.52437499999928</v>
      </c>
      <c r="AC33" s="1">
        <f t="shared" si="16"/>
        <v>-2131.0493749999955</v>
      </c>
      <c r="AD33" s="1">
        <f t="shared" si="17"/>
        <v>5425.9006249999884</v>
      </c>
      <c r="AE33" s="1">
        <f t="shared" si="18"/>
        <v>3878.7256249999914</v>
      </c>
      <c r="AF33" s="1">
        <f t="shared" si="19"/>
        <v>1173.8006249999971</v>
      </c>
      <c r="AG33" s="1">
        <f t="shared" si="20"/>
        <v>2278.9256249999949</v>
      </c>
      <c r="AH33" s="1">
        <f t="shared" si="21"/>
        <v>-3657.1743749999923</v>
      </c>
      <c r="AI33" s="1">
        <f t="shared" si="22"/>
        <v>-4446.5493749999905</v>
      </c>
      <c r="AJ33" s="1">
        <f t="shared" si="23"/>
        <v>-1836.3493749999964</v>
      </c>
    </row>
    <row r="34" spans="1:36" x14ac:dyDescent="0.2">
      <c r="A34" s="1">
        <v>33</v>
      </c>
      <c r="B34" s="1">
        <v>612</v>
      </c>
      <c r="C34" s="1">
        <v>476</v>
      </c>
      <c r="D34" s="1">
        <v>555</v>
      </c>
      <c r="E34" s="1">
        <v>424</v>
      </c>
      <c r="F34" s="1">
        <v>263</v>
      </c>
      <c r="G34" s="1">
        <v>981</v>
      </c>
      <c r="H34" s="1">
        <v>834</v>
      </c>
      <c r="I34" s="1">
        <v>577</v>
      </c>
      <c r="J34" s="1">
        <v>682</v>
      </c>
      <c r="K34" s="1">
        <v>118</v>
      </c>
      <c r="L34" s="1">
        <v>43</v>
      </c>
      <c r="M34" s="1"/>
      <c r="N34" s="1">
        <f t="shared" si="0"/>
        <v>146.52499999999998</v>
      </c>
      <c r="O34" s="1">
        <f t="shared" si="1"/>
        <v>21469.575624999994</v>
      </c>
      <c r="P34" s="1">
        <f t="shared" si="3"/>
        <v>10.524999999999977</v>
      </c>
      <c r="Q34" s="1">
        <f t="shared" si="6"/>
        <v>89.524999999999977</v>
      </c>
      <c r="R34" s="1">
        <f t="shared" si="7"/>
        <v>-41.475000000000023</v>
      </c>
      <c r="S34" s="1">
        <f t="shared" si="8"/>
        <v>-202.47500000000002</v>
      </c>
      <c r="T34" s="1">
        <f t="shared" si="9"/>
        <v>515.52499999999998</v>
      </c>
      <c r="U34" s="1">
        <f t="shared" si="10"/>
        <v>368.52499999999998</v>
      </c>
      <c r="V34" s="1">
        <f t="shared" si="11"/>
        <v>111.52499999999998</v>
      </c>
      <c r="W34" s="1">
        <f t="shared" si="12"/>
        <v>216.52499999999998</v>
      </c>
      <c r="X34" s="1">
        <f t="shared" si="13"/>
        <v>-347.47500000000002</v>
      </c>
      <c r="Y34" s="1">
        <f t="shared" si="14"/>
        <v>-422.47500000000002</v>
      </c>
      <c r="Z34" s="1"/>
      <c r="AA34" s="1">
        <f t="shared" si="5"/>
        <v>1542.1756249999964</v>
      </c>
      <c r="AB34" s="1">
        <f t="shared" si="15"/>
        <v>13117.650624999995</v>
      </c>
      <c r="AC34" s="1">
        <f t="shared" si="16"/>
        <v>-6077.1243750000021</v>
      </c>
      <c r="AD34" s="1">
        <f t="shared" si="17"/>
        <v>-29667.649374999997</v>
      </c>
      <c r="AE34" s="1">
        <f t="shared" si="18"/>
        <v>75537.300624999989</v>
      </c>
      <c r="AF34" s="1">
        <f t="shared" si="19"/>
        <v>53998.125624999986</v>
      </c>
      <c r="AG34" s="1">
        <f t="shared" si="20"/>
        <v>16341.200624999994</v>
      </c>
      <c r="AH34" s="1">
        <f t="shared" si="21"/>
        <v>31726.32562499999</v>
      </c>
      <c r="AI34" s="1">
        <f t="shared" si="22"/>
        <v>-50913.774374999994</v>
      </c>
      <c r="AJ34" s="1">
        <f t="shared" si="23"/>
        <v>-61903.149374999994</v>
      </c>
    </row>
    <row r="35" spans="1:36" x14ac:dyDescent="0.2">
      <c r="A35" s="1">
        <v>34</v>
      </c>
      <c r="B35" s="1">
        <v>574</v>
      </c>
      <c r="C35" s="1">
        <v>612</v>
      </c>
      <c r="D35" s="1">
        <v>476</v>
      </c>
      <c r="E35" s="1">
        <v>555</v>
      </c>
      <c r="F35" s="1">
        <v>424</v>
      </c>
      <c r="G35" s="1">
        <v>263</v>
      </c>
      <c r="H35" s="1">
        <v>981</v>
      </c>
      <c r="I35" s="1">
        <v>834</v>
      </c>
      <c r="J35" s="1">
        <v>577</v>
      </c>
      <c r="K35" s="1">
        <v>682</v>
      </c>
      <c r="L35" s="1">
        <v>118</v>
      </c>
      <c r="M35" s="1"/>
      <c r="N35" s="1">
        <f t="shared" si="0"/>
        <v>108.52499999999998</v>
      </c>
      <c r="O35" s="1">
        <f t="shared" si="1"/>
        <v>11777.675624999994</v>
      </c>
      <c r="P35" s="1">
        <f t="shared" si="3"/>
        <v>146.52499999999998</v>
      </c>
      <c r="Q35" s="1">
        <f t="shared" si="6"/>
        <v>10.524999999999977</v>
      </c>
      <c r="R35" s="1">
        <f t="shared" si="7"/>
        <v>89.524999999999977</v>
      </c>
      <c r="S35" s="1">
        <f t="shared" si="8"/>
        <v>-41.475000000000023</v>
      </c>
      <c r="T35" s="1">
        <f t="shared" si="9"/>
        <v>-202.47500000000002</v>
      </c>
      <c r="U35" s="1">
        <f t="shared" si="10"/>
        <v>515.52499999999998</v>
      </c>
      <c r="V35" s="1">
        <f t="shared" si="11"/>
        <v>368.52499999999998</v>
      </c>
      <c r="W35" s="1">
        <f t="shared" si="12"/>
        <v>111.52499999999998</v>
      </c>
      <c r="X35" s="1">
        <f t="shared" si="13"/>
        <v>216.52499999999998</v>
      </c>
      <c r="Y35" s="1">
        <f t="shared" si="14"/>
        <v>-347.47500000000002</v>
      </c>
      <c r="Z35" s="1"/>
      <c r="AA35" s="1">
        <f t="shared" si="5"/>
        <v>15901.625624999993</v>
      </c>
      <c r="AB35" s="1">
        <f t="shared" si="15"/>
        <v>1142.2256249999973</v>
      </c>
      <c r="AC35" s="1">
        <f t="shared" si="16"/>
        <v>9715.7006249999959</v>
      </c>
      <c r="AD35" s="1">
        <f t="shared" si="17"/>
        <v>-4501.074375000002</v>
      </c>
      <c r="AE35" s="1">
        <f t="shared" si="18"/>
        <v>-21973.599374999998</v>
      </c>
      <c r="AF35" s="1">
        <f t="shared" si="19"/>
        <v>55947.350624999985</v>
      </c>
      <c r="AG35" s="1">
        <f t="shared" si="20"/>
        <v>39994.175624999989</v>
      </c>
      <c r="AH35" s="1">
        <f t="shared" si="21"/>
        <v>12103.250624999995</v>
      </c>
      <c r="AI35" s="1">
        <f t="shared" si="22"/>
        <v>23498.375624999993</v>
      </c>
      <c r="AJ35" s="1">
        <f t="shared" si="23"/>
        <v>-37709.724374999998</v>
      </c>
    </row>
    <row r="36" spans="1:36" x14ac:dyDescent="0.2">
      <c r="A36" s="1">
        <v>35</v>
      </c>
      <c r="B36" s="1">
        <v>518</v>
      </c>
      <c r="C36" s="1">
        <v>574</v>
      </c>
      <c r="D36" s="1">
        <v>612</v>
      </c>
      <c r="E36" s="1">
        <v>476</v>
      </c>
      <c r="F36" s="1">
        <v>555</v>
      </c>
      <c r="G36" s="1">
        <v>424</v>
      </c>
      <c r="H36" s="1">
        <v>263</v>
      </c>
      <c r="I36" s="1">
        <v>981</v>
      </c>
      <c r="J36" s="1">
        <v>834</v>
      </c>
      <c r="K36" s="1">
        <v>577</v>
      </c>
      <c r="L36" s="1">
        <v>682</v>
      </c>
      <c r="M36" s="1"/>
      <c r="N36" s="1">
        <f t="shared" si="0"/>
        <v>52.524999999999977</v>
      </c>
      <c r="O36" s="1">
        <f t="shared" si="1"/>
        <v>2758.8756249999974</v>
      </c>
      <c r="P36" s="1">
        <f t="shared" si="3"/>
        <v>108.52499999999998</v>
      </c>
      <c r="Q36" s="1">
        <f t="shared" si="6"/>
        <v>146.52499999999998</v>
      </c>
      <c r="R36" s="1">
        <f t="shared" si="7"/>
        <v>10.524999999999977</v>
      </c>
      <c r="S36" s="1">
        <f t="shared" si="8"/>
        <v>89.524999999999977</v>
      </c>
      <c r="T36" s="1">
        <f t="shared" si="9"/>
        <v>-41.475000000000023</v>
      </c>
      <c r="U36" s="1">
        <f t="shared" si="10"/>
        <v>-202.47500000000002</v>
      </c>
      <c r="V36" s="1">
        <f t="shared" si="11"/>
        <v>515.52499999999998</v>
      </c>
      <c r="W36" s="1">
        <f t="shared" si="12"/>
        <v>368.52499999999998</v>
      </c>
      <c r="X36" s="1">
        <f t="shared" si="13"/>
        <v>111.52499999999998</v>
      </c>
      <c r="Y36" s="1">
        <f t="shared" si="14"/>
        <v>216.52499999999998</v>
      </c>
      <c r="Z36" s="1"/>
      <c r="AA36" s="1">
        <f t="shared" si="5"/>
        <v>5700.2756249999966</v>
      </c>
      <c r="AB36" s="1">
        <f t="shared" si="15"/>
        <v>7696.2256249999955</v>
      </c>
      <c r="AC36" s="1">
        <f t="shared" si="16"/>
        <v>552.82562499999858</v>
      </c>
      <c r="AD36" s="1">
        <f t="shared" si="17"/>
        <v>4702.3006249999971</v>
      </c>
      <c r="AE36" s="1">
        <f t="shared" si="18"/>
        <v>-2178.4743750000002</v>
      </c>
      <c r="AF36" s="1">
        <f t="shared" si="19"/>
        <v>-10634.999374999996</v>
      </c>
      <c r="AG36" s="1">
        <f t="shared" si="20"/>
        <v>27077.950624999987</v>
      </c>
      <c r="AH36" s="1">
        <f t="shared" si="21"/>
        <v>19356.775624999991</v>
      </c>
      <c r="AI36" s="1">
        <f t="shared" si="22"/>
        <v>5857.8506249999964</v>
      </c>
      <c r="AJ36" s="1">
        <f t="shared" si="23"/>
        <v>11372.975624999994</v>
      </c>
    </row>
    <row r="37" spans="1:36" x14ac:dyDescent="0.2">
      <c r="A37" s="1">
        <v>36</v>
      </c>
      <c r="B37" s="1">
        <v>296</v>
      </c>
      <c r="C37" s="1">
        <v>518</v>
      </c>
      <c r="D37" s="1">
        <v>574</v>
      </c>
      <c r="E37" s="1">
        <v>612</v>
      </c>
      <c r="F37" s="1">
        <v>476</v>
      </c>
      <c r="G37" s="1">
        <v>555</v>
      </c>
      <c r="H37" s="1">
        <v>424</v>
      </c>
      <c r="I37" s="1">
        <v>263</v>
      </c>
      <c r="J37" s="1">
        <v>981</v>
      </c>
      <c r="K37" s="1">
        <v>834</v>
      </c>
      <c r="L37" s="1">
        <v>577</v>
      </c>
      <c r="M37" s="1"/>
      <c r="N37" s="1">
        <f t="shared" si="0"/>
        <v>-169.47500000000002</v>
      </c>
      <c r="O37" s="1">
        <f t="shared" si="1"/>
        <v>28721.775625000009</v>
      </c>
      <c r="P37" s="1">
        <f t="shared" si="3"/>
        <v>52.524999999999977</v>
      </c>
      <c r="Q37" s="1">
        <f t="shared" si="6"/>
        <v>108.52499999999998</v>
      </c>
      <c r="R37" s="1">
        <f t="shared" si="7"/>
        <v>146.52499999999998</v>
      </c>
      <c r="S37" s="1">
        <f t="shared" si="8"/>
        <v>10.524999999999977</v>
      </c>
      <c r="T37" s="1">
        <f t="shared" si="9"/>
        <v>89.524999999999977</v>
      </c>
      <c r="U37" s="1">
        <f t="shared" si="10"/>
        <v>-41.475000000000023</v>
      </c>
      <c r="V37" s="1">
        <f t="shared" si="11"/>
        <v>-202.47500000000002</v>
      </c>
      <c r="W37" s="1">
        <f t="shared" si="12"/>
        <v>515.52499999999998</v>
      </c>
      <c r="X37" s="1">
        <f t="shared" si="13"/>
        <v>368.52499999999998</v>
      </c>
      <c r="Y37" s="1">
        <f t="shared" si="14"/>
        <v>111.52499999999998</v>
      </c>
      <c r="Z37" s="1"/>
      <c r="AA37" s="1">
        <f t="shared" si="5"/>
        <v>-8901.6743749999969</v>
      </c>
      <c r="AB37" s="1">
        <f t="shared" si="15"/>
        <v>-18392.274374999997</v>
      </c>
      <c r="AC37" s="1">
        <f t="shared" si="16"/>
        <v>-24832.324375</v>
      </c>
      <c r="AD37" s="1">
        <f t="shared" si="17"/>
        <v>-1783.7243749999964</v>
      </c>
      <c r="AE37" s="1">
        <f t="shared" si="18"/>
        <v>-15172.249374999998</v>
      </c>
      <c r="AF37" s="1">
        <f t="shared" si="19"/>
        <v>7028.9756250000046</v>
      </c>
      <c r="AG37" s="1">
        <f t="shared" si="20"/>
        <v>34314.450625000005</v>
      </c>
      <c r="AH37" s="1">
        <f t="shared" si="21"/>
        <v>-87368.599375000005</v>
      </c>
      <c r="AI37" s="1">
        <f t="shared" si="22"/>
        <v>-62455.774375000008</v>
      </c>
      <c r="AJ37" s="1">
        <f t="shared" si="23"/>
        <v>-18900.699375</v>
      </c>
    </row>
    <row r="38" spans="1:36" x14ac:dyDescent="0.2">
      <c r="A38" s="1">
        <v>37</v>
      </c>
      <c r="B38" s="1">
        <v>970</v>
      </c>
      <c r="C38" s="1">
        <v>296</v>
      </c>
      <c r="D38" s="1">
        <v>518</v>
      </c>
      <c r="E38" s="1">
        <v>574</v>
      </c>
      <c r="F38" s="1">
        <v>612</v>
      </c>
      <c r="G38" s="1">
        <v>476</v>
      </c>
      <c r="H38" s="1">
        <v>555</v>
      </c>
      <c r="I38" s="1">
        <v>424</v>
      </c>
      <c r="J38" s="1">
        <v>263</v>
      </c>
      <c r="K38" s="1">
        <v>981</v>
      </c>
      <c r="L38" s="1">
        <v>834</v>
      </c>
      <c r="M38" s="1"/>
      <c r="N38" s="1">
        <f t="shared" si="0"/>
        <v>504.52499999999998</v>
      </c>
      <c r="O38" s="1">
        <f t="shared" si="1"/>
        <v>254545.47562499996</v>
      </c>
      <c r="P38" s="1">
        <f t="shared" si="3"/>
        <v>-169.47500000000002</v>
      </c>
      <c r="Q38" s="1">
        <f t="shared" si="6"/>
        <v>52.524999999999977</v>
      </c>
      <c r="R38" s="1">
        <f t="shared" si="7"/>
        <v>108.52499999999998</v>
      </c>
      <c r="S38" s="1">
        <f t="shared" si="8"/>
        <v>146.52499999999998</v>
      </c>
      <c r="T38" s="1">
        <f t="shared" si="9"/>
        <v>10.524999999999977</v>
      </c>
      <c r="U38" s="1">
        <f t="shared" si="10"/>
        <v>89.524999999999977</v>
      </c>
      <c r="V38" s="1">
        <f t="shared" si="11"/>
        <v>-41.475000000000023</v>
      </c>
      <c r="W38" s="1">
        <f t="shared" si="12"/>
        <v>-202.47500000000002</v>
      </c>
      <c r="X38" s="1">
        <f t="shared" si="13"/>
        <v>515.52499999999998</v>
      </c>
      <c r="Y38" s="1">
        <f t="shared" si="14"/>
        <v>368.52499999999998</v>
      </c>
      <c r="Z38" s="1"/>
      <c r="AA38" s="1">
        <f t="shared" si="5"/>
        <v>-85504.374375000014</v>
      </c>
      <c r="AB38" s="1">
        <f t="shared" si="15"/>
        <v>26500.175624999989</v>
      </c>
      <c r="AC38" s="1">
        <f t="shared" si="16"/>
        <v>54753.575624999983</v>
      </c>
      <c r="AD38" s="1">
        <f t="shared" si="17"/>
        <v>73925.52562499998</v>
      </c>
      <c r="AE38" s="1">
        <f t="shared" si="18"/>
        <v>5310.1256249999878</v>
      </c>
      <c r="AF38" s="1">
        <f t="shared" si="19"/>
        <v>45167.600624999985</v>
      </c>
      <c r="AG38" s="1">
        <f t="shared" si="20"/>
        <v>-20925.17437500001</v>
      </c>
      <c r="AH38" s="1">
        <f t="shared" si="21"/>
        <v>-102153.69937500001</v>
      </c>
      <c r="AI38" s="1">
        <f t="shared" si="22"/>
        <v>260095.25062499999</v>
      </c>
      <c r="AJ38" s="1">
        <f t="shared" si="23"/>
        <v>185930.07562499997</v>
      </c>
    </row>
    <row r="39" spans="1:36" x14ac:dyDescent="0.2">
      <c r="A39" s="1">
        <v>38</v>
      </c>
      <c r="B39" s="1">
        <v>204</v>
      </c>
      <c r="C39" s="1">
        <v>970</v>
      </c>
      <c r="D39" s="1">
        <v>296</v>
      </c>
      <c r="E39" s="1">
        <v>518</v>
      </c>
      <c r="F39" s="1">
        <v>574</v>
      </c>
      <c r="G39" s="1">
        <v>612</v>
      </c>
      <c r="H39" s="1">
        <v>476</v>
      </c>
      <c r="I39" s="1">
        <v>555</v>
      </c>
      <c r="J39" s="1">
        <v>424</v>
      </c>
      <c r="K39" s="1">
        <v>263</v>
      </c>
      <c r="L39" s="1">
        <v>981</v>
      </c>
      <c r="M39" s="1"/>
      <c r="N39" s="1">
        <f t="shared" si="0"/>
        <v>-261.47500000000002</v>
      </c>
      <c r="O39" s="1">
        <f t="shared" si="1"/>
        <v>68369.175625000018</v>
      </c>
      <c r="P39" s="1">
        <f t="shared" si="3"/>
        <v>504.52499999999998</v>
      </c>
      <c r="Q39" s="1">
        <f t="shared" si="6"/>
        <v>-169.47500000000002</v>
      </c>
      <c r="R39" s="1">
        <f t="shared" si="7"/>
        <v>52.524999999999977</v>
      </c>
      <c r="S39" s="1">
        <f t="shared" si="8"/>
        <v>108.52499999999998</v>
      </c>
      <c r="T39" s="1">
        <f t="shared" si="9"/>
        <v>146.52499999999998</v>
      </c>
      <c r="U39" s="1">
        <f t="shared" si="10"/>
        <v>10.524999999999977</v>
      </c>
      <c r="V39" s="1">
        <f t="shared" si="11"/>
        <v>89.524999999999977</v>
      </c>
      <c r="W39" s="1">
        <f t="shared" si="12"/>
        <v>-41.475000000000023</v>
      </c>
      <c r="X39" s="1">
        <f t="shared" si="13"/>
        <v>-202.47500000000002</v>
      </c>
      <c r="Y39" s="1">
        <f t="shared" si="14"/>
        <v>515.52499999999998</v>
      </c>
      <c r="Z39" s="1"/>
      <c r="AA39" s="1">
        <f t="shared" si="5"/>
        <v>-131920.674375</v>
      </c>
      <c r="AB39" s="1">
        <f t="shared" si="15"/>
        <v>44313.475625000006</v>
      </c>
      <c r="AC39" s="1">
        <f t="shared" si="16"/>
        <v>-13733.974374999996</v>
      </c>
      <c r="AD39" s="1">
        <f t="shared" si="17"/>
        <v>-28376.574374999997</v>
      </c>
      <c r="AE39" s="1">
        <f t="shared" si="18"/>
        <v>-38312.624374999999</v>
      </c>
      <c r="AF39" s="1">
        <f t="shared" si="19"/>
        <v>-2752.0243749999945</v>
      </c>
      <c r="AG39" s="1">
        <f t="shared" si="20"/>
        <v>-23408.549374999995</v>
      </c>
      <c r="AH39" s="1">
        <f t="shared" si="21"/>
        <v>10844.675625000007</v>
      </c>
      <c r="AI39" s="1">
        <f t="shared" si="22"/>
        <v>52942.150625000009</v>
      </c>
      <c r="AJ39" s="1">
        <f t="shared" si="23"/>
        <v>-134796.89937500001</v>
      </c>
    </row>
    <row r="40" spans="1:36" x14ac:dyDescent="0.2">
      <c r="A40" s="1">
        <v>39</v>
      </c>
      <c r="B40" s="1">
        <v>616</v>
      </c>
      <c r="C40" s="1">
        <v>204</v>
      </c>
      <c r="D40" s="1">
        <v>970</v>
      </c>
      <c r="E40" s="1">
        <v>296</v>
      </c>
      <c r="F40" s="1">
        <v>518</v>
      </c>
      <c r="G40" s="1">
        <v>574</v>
      </c>
      <c r="H40" s="1">
        <v>612</v>
      </c>
      <c r="I40" s="1">
        <v>476</v>
      </c>
      <c r="J40" s="1">
        <v>555</v>
      </c>
      <c r="K40" s="1">
        <v>424</v>
      </c>
      <c r="L40" s="1">
        <v>263</v>
      </c>
      <c r="M40" s="1"/>
      <c r="N40" s="1">
        <f t="shared" si="0"/>
        <v>150.52499999999998</v>
      </c>
      <c r="O40" s="1">
        <f t="shared" si="1"/>
        <v>22657.775624999995</v>
      </c>
      <c r="P40" s="1">
        <f t="shared" si="3"/>
        <v>-261.47500000000002</v>
      </c>
      <c r="Q40" s="1">
        <f t="shared" si="6"/>
        <v>504.52499999999998</v>
      </c>
      <c r="R40" s="1">
        <f t="shared" si="7"/>
        <v>-169.47500000000002</v>
      </c>
      <c r="S40" s="1">
        <f t="shared" si="8"/>
        <v>52.524999999999977</v>
      </c>
      <c r="T40" s="1">
        <f t="shared" si="9"/>
        <v>108.52499999999998</v>
      </c>
      <c r="U40" s="1">
        <f t="shared" si="10"/>
        <v>146.52499999999998</v>
      </c>
      <c r="V40" s="1">
        <f t="shared" si="11"/>
        <v>10.524999999999977</v>
      </c>
      <c r="W40" s="1">
        <f t="shared" si="12"/>
        <v>89.524999999999977</v>
      </c>
      <c r="X40" s="1">
        <f t="shared" si="13"/>
        <v>-41.475000000000023</v>
      </c>
      <c r="Y40" s="1">
        <f t="shared" si="14"/>
        <v>-202.47500000000002</v>
      </c>
      <c r="Z40" s="1"/>
      <c r="AA40" s="1">
        <f t="shared" si="5"/>
        <v>-39358.524375000001</v>
      </c>
      <c r="AB40" s="1">
        <f t="shared" si="15"/>
        <v>75943.625624999986</v>
      </c>
      <c r="AC40" s="1">
        <f t="shared" si="16"/>
        <v>-25510.224374999998</v>
      </c>
      <c r="AD40" s="1">
        <f t="shared" si="17"/>
        <v>7906.3256249999949</v>
      </c>
      <c r="AE40" s="1">
        <f t="shared" si="18"/>
        <v>16335.725624999994</v>
      </c>
      <c r="AF40" s="1">
        <f t="shared" si="19"/>
        <v>22055.675624999993</v>
      </c>
      <c r="AG40" s="1">
        <f t="shared" si="20"/>
        <v>1584.2756249999964</v>
      </c>
      <c r="AH40" s="1">
        <f t="shared" si="21"/>
        <v>13475.750624999995</v>
      </c>
      <c r="AI40" s="1">
        <f t="shared" si="22"/>
        <v>-6243.0243750000027</v>
      </c>
      <c r="AJ40" s="1">
        <f t="shared" si="23"/>
        <v>-30477.549374999999</v>
      </c>
    </row>
    <row r="41" spans="1:36" x14ac:dyDescent="0.2">
      <c r="A41" s="1">
        <v>40</v>
      </c>
      <c r="B41" s="1">
        <v>97</v>
      </c>
      <c r="C41" s="1">
        <v>616</v>
      </c>
      <c r="D41" s="1">
        <v>204</v>
      </c>
      <c r="E41" s="1">
        <v>970</v>
      </c>
      <c r="F41" s="1">
        <v>296</v>
      </c>
      <c r="G41" s="1">
        <v>518</v>
      </c>
      <c r="H41" s="1">
        <v>574</v>
      </c>
      <c r="I41" s="1">
        <v>612</v>
      </c>
      <c r="J41" s="1">
        <v>476</v>
      </c>
      <c r="K41" s="1">
        <v>555</v>
      </c>
      <c r="L41" s="1">
        <v>424</v>
      </c>
      <c r="M41" s="1"/>
      <c r="N41" s="1">
        <f t="shared" si="0"/>
        <v>-368.47500000000002</v>
      </c>
      <c r="O41" s="1">
        <f t="shared" si="1"/>
        <v>135773.82562500003</v>
      </c>
      <c r="P41" s="1">
        <f t="shared" si="3"/>
        <v>150.52499999999998</v>
      </c>
      <c r="Q41" s="1">
        <f t="shared" si="6"/>
        <v>-261.47500000000002</v>
      </c>
      <c r="R41" s="1">
        <f t="shared" si="7"/>
        <v>504.52499999999998</v>
      </c>
      <c r="S41" s="1">
        <f t="shared" si="8"/>
        <v>-169.47500000000002</v>
      </c>
      <c r="T41" s="1">
        <f t="shared" si="9"/>
        <v>52.524999999999977</v>
      </c>
      <c r="U41" s="1">
        <f t="shared" si="10"/>
        <v>108.52499999999998</v>
      </c>
      <c r="V41" s="1">
        <f t="shared" si="11"/>
        <v>146.52499999999998</v>
      </c>
      <c r="W41" s="1">
        <f t="shared" si="12"/>
        <v>10.524999999999977</v>
      </c>
      <c r="X41" s="1">
        <f t="shared" si="13"/>
        <v>89.524999999999977</v>
      </c>
      <c r="Y41" s="1">
        <f t="shared" si="14"/>
        <v>-41.475000000000023</v>
      </c>
      <c r="Z41" s="1"/>
      <c r="AA41" s="1">
        <f t="shared" si="5"/>
        <v>-55464.699374999997</v>
      </c>
      <c r="AB41" s="1">
        <f t="shared" si="15"/>
        <v>96347.000625000015</v>
      </c>
      <c r="AC41" s="1">
        <f t="shared" si="16"/>
        <v>-185904.84937499999</v>
      </c>
      <c r="AD41" s="1">
        <f t="shared" si="17"/>
        <v>62447.300625000011</v>
      </c>
      <c r="AE41" s="1">
        <f t="shared" si="18"/>
        <v>-19354.149374999994</v>
      </c>
      <c r="AF41" s="1">
        <f t="shared" si="19"/>
        <v>-39988.749374999992</v>
      </c>
      <c r="AG41" s="1">
        <f t="shared" si="20"/>
        <v>-53990.799374999995</v>
      </c>
      <c r="AH41" s="1">
        <f t="shared" si="21"/>
        <v>-3878.199374999992</v>
      </c>
      <c r="AI41" s="1">
        <f t="shared" si="22"/>
        <v>-32987.724374999991</v>
      </c>
      <c r="AJ41" s="1">
        <f t="shared" si="23"/>
        <v>15282.50062500001</v>
      </c>
    </row>
    <row r="42" spans="1:36" ht="15" x14ac:dyDescent="0.25">
      <c r="A42" s="1"/>
      <c r="B42" s="6">
        <v>465.47500000000002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">
        <f>SUM(O2:O41)</f>
        <v>3032739.9750000001</v>
      </c>
      <c r="P42" s="1"/>
      <c r="Q42" s="2"/>
      <c r="R42" s="2"/>
      <c r="S42" s="1"/>
      <c r="T42" s="1"/>
      <c r="U42" s="2"/>
      <c r="V42" s="2"/>
      <c r="W42" s="1"/>
      <c r="X42" s="1"/>
      <c r="Y42" s="1"/>
      <c r="Z42" s="1"/>
      <c r="AA42" s="2">
        <f>SUM(AA3:AA41)</f>
        <v>-579773.00062499999</v>
      </c>
      <c r="AB42" s="2">
        <f t="shared" ref="AB42:AJ42" si="24">SUM(AB3:AB41)</f>
        <v>-19084.72624999992</v>
      </c>
      <c r="AC42" s="2">
        <f t="shared" si="24"/>
        <v>-440425.27687499998</v>
      </c>
      <c r="AD42" s="2">
        <f t="shared" si="24"/>
        <v>316845.29750000016</v>
      </c>
      <c r="AE42" s="2">
        <f t="shared" si="24"/>
        <v>-769574.50312500028</v>
      </c>
      <c r="AF42" s="2">
        <f t="shared" si="24"/>
        <v>86856.396249999932</v>
      </c>
      <c r="AG42" s="2">
        <f t="shared" si="24"/>
        <v>512749.24562499992</v>
      </c>
      <c r="AH42" s="2">
        <f t="shared" si="24"/>
        <v>-83066.455000000016</v>
      </c>
      <c r="AI42" s="2">
        <f t="shared" si="24"/>
        <v>-98720.105624999938</v>
      </c>
      <c r="AJ42" s="2">
        <f t="shared" si="24"/>
        <v>65343.743749999987</v>
      </c>
    </row>
    <row r="43" spans="1:36" x14ac:dyDescent="0.2">
      <c r="A43" s="1"/>
      <c r="B43" s="7" t="s">
        <v>26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8" t="s">
        <v>38</v>
      </c>
      <c r="X43" s="8"/>
      <c r="Y43" s="8"/>
      <c r="Z43" s="4" t="s">
        <v>36</v>
      </c>
      <c r="AA43" s="3">
        <f>AA42/$O42</f>
        <v>-0.19117135178231032</v>
      </c>
      <c r="AB43" s="3">
        <f>AB42/$O42</f>
        <v>-6.2928989650686811E-3</v>
      </c>
      <c r="AC43" s="3">
        <f t="shared" ref="AC43:AJ43" si="25">AC42/$O42</f>
        <v>-0.14522355378489049</v>
      </c>
      <c r="AD43" s="3">
        <f t="shared" si="25"/>
        <v>0.1044749302979726</v>
      </c>
      <c r="AE43" s="3">
        <f t="shared" si="25"/>
        <v>-0.25375551793720802</v>
      </c>
      <c r="AF43" s="3">
        <f t="shared" si="25"/>
        <v>2.8639579049305051E-2</v>
      </c>
      <c r="AG43" s="3">
        <f t="shared" si="25"/>
        <v>0.16907128532343096</v>
      </c>
      <c r="AH43" s="3">
        <f t="shared" si="25"/>
        <v>-2.7389903415639849E-2</v>
      </c>
      <c r="AI43" s="3">
        <f t="shared" si="25"/>
        <v>-3.2551457242884774E-2</v>
      </c>
      <c r="AJ43" s="3">
        <f t="shared" si="25"/>
        <v>2.1546108235012792E-2</v>
      </c>
    </row>
    <row r="44" spans="1:3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 t="s">
        <v>37</v>
      </c>
      <c r="AA44" s="1">
        <f>AA43^2</f>
        <v>3.6546485742275842E-2</v>
      </c>
      <c r="AB44" s="1">
        <f t="shared" ref="AB44:AJ44" si="26">AB43^2</f>
        <v>3.9600577384562477E-5</v>
      </c>
      <c r="AC44" s="1">
        <f t="shared" si="26"/>
        <v>2.1089880573912981E-2</v>
      </c>
      <c r="AD44" s="1">
        <f t="shared" si="26"/>
        <v>1.0915011060766233E-2</v>
      </c>
      <c r="AE44" s="1">
        <f t="shared" si="26"/>
        <v>6.4391862883580703E-2</v>
      </c>
      <c r="AF44" s="1">
        <f t="shared" si="26"/>
        <v>8.2022548812139286E-4</v>
      </c>
      <c r="AG44" s="1">
        <f t="shared" si="26"/>
        <v>2.8585099520917003E-2</v>
      </c>
      <c r="AH44" s="1">
        <f t="shared" si="26"/>
        <v>7.5020680911807951E-4</v>
      </c>
      <c r="AI44" s="1">
        <f t="shared" si="26"/>
        <v>1.0595973686353555E-3</v>
      </c>
      <c r="AJ44" s="1">
        <f t="shared" si="26"/>
        <v>4.6423478007488603E-4</v>
      </c>
    </row>
    <row r="45" spans="1:3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f>AA44/(40-AA2)</f>
        <v>9.3708937800707291E-4</v>
      </c>
      <c r="AB45" s="1">
        <f t="shared" ref="AB45:AJ45" si="27">AB44/(40-AB2)</f>
        <v>1.0421204574884862E-6</v>
      </c>
      <c r="AC45" s="1">
        <f t="shared" si="27"/>
        <v>5.6999677226791837E-4</v>
      </c>
      <c r="AD45" s="1">
        <f t="shared" si="27"/>
        <v>3.0319475168795094E-4</v>
      </c>
      <c r="AE45" s="1">
        <f t="shared" si="27"/>
        <v>1.8397675109594485E-3</v>
      </c>
      <c r="AF45" s="1">
        <f t="shared" si="27"/>
        <v>2.4124279062393908E-5</v>
      </c>
      <c r="AG45" s="1">
        <f t="shared" si="27"/>
        <v>8.662151369974849E-4</v>
      </c>
      <c r="AH45" s="1">
        <f t="shared" si="27"/>
        <v>2.3443962784939985E-5</v>
      </c>
      <c r="AI45" s="1">
        <f t="shared" si="27"/>
        <v>3.4180560278559856E-5</v>
      </c>
      <c r="AJ45" s="1">
        <f t="shared" si="27"/>
        <v>1.5474492669162869E-5</v>
      </c>
    </row>
    <row r="46" spans="1:3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>
        <f>AA45</f>
        <v>9.3708937800707291E-4</v>
      </c>
      <c r="AB46" s="1">
        <f>AB45+AA46</f>
        <v>9.3813149846456144E-4</v>
      </c>
      <c r="AC46" s="1">
        <f t="shared" ref="AC46:AJ46" si="28">AC45+AB46</f>
        <v>1.5081282707324799E-3</v>
      </c>
      <c r="AD46" s="1">
        <f t="shared" si="28"/>
        <v>1.8113230224204308E-3</v>
      </c>
      <c r="AE46" s="1">
        <f t="shared" si="28"/>
        <v>3.6510905333798794E-3</v>
      </c>
      <c r="AF46" s="1">
        <f t="shared" si="28"/>
        <v>3.6752148124422732E-3</v>
      </c>
      <c r="AG46" s="1">
        <f t="shared" si="28"/>
        <v>4.5414299494397582E-3</v>
      </c>
      <c r="AH46" s="1">
        <f t="shared" si="28"/>
        <v>4.5648739122246982E-3</v>
      </c>
      <c r="AI46" s="1">
        <f t="shared" si="28"/>
        <v>4.5990544725032579E-3</v>
      </c>
      <c r="AJ46" s="1">
        <f t="shared" si="28"/>
        <v>4.6145289651724208E-3</v>
      </c>
    </row>
    <row r="47" spans="1:36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8" t="s">
        <v>39</v>
      </c>
      <c r="Y47" s="8"/>
      <c r="Z47" s="5" t="s">
        <v>25</v>
      </c>
      <c r="AA47" s="3">
        <f>40*42*AA46</f>
        <v>1.5743101550518825</v>
      </c>
      <c r="AB47" s="3">
        <f t="shared" ref="AB47:AJ47" si="29">40*42*AB46</f>
        <v>1.5760609174204632</v>
      </c>
      <c r="AC47" s="3">
        <f t="shared" si="29"/>
        <v>2.5336554948305663</v>
      </c>
      <c r="AD47" s="3">
        <f t="shared" si="29"/>
        <v>3.0430226776663236</v>
      </c>
      <c r="AE47" s="3">
        <f t="shared" si="29"/>
        <v>6.1338320960781978</v>
      </c>
      <c r="AF47" s="3">
        <f t="shared" si="29"/>
        <v>6.1743608849030194</v>
      </c>
      <c r="AG47" s="3">
        <f t="shared" si="29"/>
        <v>7.6296023150587935</v>
      </c>
      <c r="AH47" s="3">
        <f t="shared" si="29"/>
        <v>7.6689881725374933</v>
      </c>
      <c r="AI47" s="3">
        <f t="shared" si="29"/>
        <v>7.7264115138054734</v>
      </c>
      <c r="AJ47" s="3">
        <f t="shared" si="29"/>
        <v>7.7524086614896675</v>
      </c>
    </row>
    <row r="48" spans="1:36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  <c r="AA48" s="9" t="s">
        <v>40</v>
      </c>
      <c r="AB48" s="9" t="s">
        <v>41</v>
      </c>
      <c r="AC48" s="9" t="s">
        <v>42</v>
      </c>
      <c r="AD48" s="9" t="s">
        <v>43</v>
      </c>
      <c r="AE48" s="9" t="s">
        <v>44</v>
      </c>
      <c r="AF48" s="9" t="s">
        <v>45</v>
      </c>
      <c r="AG48" s="9" t="s">
        <v>46</v>
      </c>
      <c r="AH48" s="9" t="s">
        <v>47</v>
      </c>
      <c r="AI48" s="9" t="s">
        <v>48</v>
      </c>
      <c r="AJ48" s="9" t="s">
        <v>49</v>
      </c>
    </row>
  </sheetData>
  <mergeCells count="2">
    <mergeCell ref="W43:Y43"/>
    <mergeCell ref="X47:Y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2017-02-24T20:09:10Z</dcterms:created>
  <dcterms:modified xsi:type="dcterms:W3CDTF">2017-02-25T09:38:50Z</dcterms:modified>
</cp:coreProperties>
</file>