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S-351 PM\M1-M2 Exams and M1-M2 grades\"/>
    </mc:Choice>
  </mc:AlternateContent>
  <bookViews>
    <workbookView xWindow="0" yWindow="0" windowWidth="19200" windowHeight="115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Sheet1!$A$1:$J$25</definedName>
  </definedNames>
  <calcPr calcId="162913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5" i="1"/>
  <c r="E6" i="1" l="1"/>
  <c r="I6" i="1" s="1"/>
  <c r="J6" i="1" s="1"/>
  <c r="E7" i="1"/>
  <c r="I7" i="1" s="1"/>
  <c r="J7" i="1" s="1"/>
  <c r="E8" i="1"/>
  <c r="I8" i="1" s="1"/>
  <c r="J8" i="1" s="1"/>
  <c r="E9" i="1"/>
  <c r="I9" i="1" s="1"/>
  <c r="J9" i="1" s="1"/>
  <c r="E10" i="1"/>
  <c r="I10" i="1" s="1"/>
  <c r="J10" i="1" s="1"/>
  <c r="E11" i="1"/>
  <c r="I11" i="1" s="1"/>
  <c r="J11" i="1" s="1"/>
  <c r="E12" i="1"/>
  <c r="I12" i="1" s="1"/>
  <c r="J12" i="1" s="1"/>
  <c r="E13" i="1"/>
  <c r="I13" i="1" s="1"/>
  <c r="J13" i="1" s="1"/>
  <c r="E14" i="1"/>
  <c r="I14" i="1" s="1"/>
  <c r="J14" i="1" s="1"/>
  <c r="E15" i="1"/>
  <c r="I15" i="1" s="1"/>
  <c r="J15" i="1" s="1"/>
  <c r="E16" i="1"/>
  <c r="I16" i="1" s="1"/>
  <c r="J16" i="1" s="1"/>
  <c r="E17" i="1"/>
  <c r="I17" i="1" s="1"/>
  <c r="J17" i="1" s="1"/>
  <c r="E18" i="1"/>
  <c r="I18" i="1" s="1"/>
  <c r="J18" i="1" s="1"/>
  <c r="E19" i="1"/>
  <c r="I19" i="1" s="1"/>
  <c r="J19" i="1" s="1"/>
  <c r="E20" i="1"/>
  <c r="I20" i="1" s="1"/>
  <c r="J20" i="1" s="1"/>
  <c r="E21" i="1"/>
  <c r="I21" i="1" s="1"/>
  <c r="J21" i="1" s="1"/>
  <c r="E22" i="1"/>
  <c r="I22" i="1" s="1"/>
  <c r="J22" i="1" s="1"/>
  <c r="E23" i="1"/>
  <c r="I23" i="1" s="1"/>
  <c r="J23" i="1" s="1"/>
  <c r="E24" i="1"/>
  <c r="I24" i="1" s="1"/>
  <c r="J24" i="1" s="1"/>
  <c r="E25" i="1"/>
  <c r="I25" i="1" s="1"/>
  <c r="J25" i="1" s="1"/>
  <c r="E26" i="1"/>
  <c r="I26" i="1" s="1"/>
  <c r="J26" i="1" s="1"/>
  <c r="E27" i="1"/>
  <c r="I27" i="1" s="1"/>
  <c r="J27" i="1" s="1"/>
  <c r="E28" i="1"/>
  <c r="I28" i="1" s="1"/>
  <c r="J28" i="1" s="1"/>
  <c r="E29" i="1"/>
  <c r="I29" i="1" s="1"/>
  <c r="J29" i="1" s="1"/>
  <c r="E30" i="1"/>
  <c r="I30" i="1" s="1"/>
  <c r="J30" i="1" s="1"/>
  <c r="E31" i="1"/>
  <c r="I31" i="1" s="1"/>
  <c r="J31" i="1" s="1"/>
  <c r="E32" i="1"/>
  <c r="I32" i="1" s="1"/>
  <c r="J32" i="1" s="1"/>
  <c r="E33" i="1"/>
  <c r="I33" i="1" s="1"/>
  <c r="J33" i="1" s="1"/>
  <c r="E34" i="1"/>
  <c r="I34" i="1" s="1"/>
  <c r="J34" i="1" s="1"/>
  <c r="E5" i="1"/>
  <c r="I5" i="1" s="1"/>
  <c r="J5" i="1" s="1"/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5" i="1"/>
</calcChain>
</file>

<file path=xl/sharedStrings.xml><?xml version="1.0" encoding="utf-8"?>
<sst xmlns="http://schemas.openxmlformats.org/spreadsheetml/2006/main" count="108" uniqueCount="105">
  <si>
    <t>IS Dept, IS-351 Project Management</t>
  </si>
  <si>
    <t>Major-1 &amp; 2 Marks</t>
  </si>
  <si>
    <t>Seq.</t>
  </si>
  <si>
    <t>Student No.</t>
  </si>
  <si>
    <t> Student Name</t>
  </si>
  <si>
    <t>M-1</t>
  </si>
  <si>
    <t>15Marks</t>
  </si>
  <si>
    <t>M-2</t>
  </si>
  <si>
    <t>Total out of 200</t>
  </si>
  <si>
    <t>Out of 30</t>
  </si>
  <si>
    <t>Round</t>
  </si>
  <si>
    <t>M4</t>
  </si>
  <si>
    <t>M2</t>
  </si>
  <si>
    <t>M5</t>
  </si>
  <si>
    <t>1</t>
  </si>
  <si>
    <t>433104032</t>
  </si>
  <si>
    <t>OMAR ABDULAZIZ A SEHAIM</t>
  </si>
  <si>
    <t>2</t>
  </si>
  <si>
    <t>434101655</t>
  </si>
  <si>
    <t>ALI MOHAMMED H ALNAMY</t>
  </si>
  <si>
    <t>3</t>
  </si>
  <si>
    <t>434102669</t>
  </si>
  <si>
    <t>SULAIMAN TAWFIQ B ALHAMYAN</t>
  </si>
  <si>
    <t>4</t>
  </si>
  <si>
    <t>434104102</t>
  </si>
  <si>
    <t>MESHAL ABDULLAH I ALISMAIL</t>
  </si>
  <si>
    <t>5</t>
  </si>
  <si>
    <t>434106583</t>
  </si>
  <si>
    <t>ALI ABDULLAH A ALZAHRANI</t>
  </si>
  <si>
    <t>6</t>
  </si>
  <si>
    <t>434107048</t>
  </si>
  <si>
    <t>Majed AbdulRahman Al-Otaiby</t>
  </si>
  <si>
    <t>7</t>
  </si>
  <si>
    <t>434108512</t>
  </si>
  <si>
    <t>TURKI FAHAD A ALOTAIBI</t>
  </si>
  <si>
    <t>8</t>
  </si>
  <si>
    <t>435100019</t>
  </si>
  <si>
    <t>ZEYAD ABDULRAHMAN N ALMAJED</t>
  </si>
  <si>
    <t>9</t>
  </si>
  <si>
    <t>435100052</t>
  </si>
  <si>
    <t>ABDULSHAKOR MHMOUD B MOHAMMED</t>
  </si>
  <si>
    <t>10</t>
  </si>
  <si>
    <t>435101086</t>
  </si>
  <si>
    <t>HUSHAM SAUD S ALARIFI</t>
  </si>
  <si>
    <t>11</t>
  </si>
  <si>
    <t>435101370</t>
  </si>
  <si>
    <t>NASSER ABDULRAHMAN ABDULLAH ALSALEIH</t>
  </si>
  <si>
    <t>12</t>
  </si>
  <si>
    <t>435101451</t>
  </si>
  <si>
    <t>ALI SAEED M ALSHEHRI</t>
  </si>
  <si>
    <t>13</t>
  </si>
  <si>
    <t>435101568</t>
  </si>
  <si>
    <t>SAOUD ALI HUSSEIN AL NAHARI AL QAHTANI</t>
  </si>
  <si>
    <t>14</t>
  </si>
  <si>
    <t>435101897</t>
  </si>
  <si>
    <t>SAUD HAMAD N ALMAJED</t>
  </si>
  <si>
    <t>15</t>
  </si>
  <si>
    <t>435102013</t>
  </si>
  <si>
    <t>ABDALELAH HAMMAD A ALODHAYANI</t>
  </si>
  <si>
    <t>16</t>
  </si>
  <si>
    <t>435102331</t>
  </si>
  <si>
    <t>ABDULAZIZ BANDAR M ALRASHEED</t>
  </si>
  <si>
    <t>17</t>
  </si>
  <si>
    <t>435102881</t>
  </si>
  <si>
    <t>MUHAMMED YAHYA S ALQAHTANI</t>
  </si>
  <si>
    <t>18</t>
  </si>
  <si>
    <t>435103266</t>
  </si>
  <si>
    <t>FAHAD BADAR FAHAD ABOUKHANJAR</t>
  </si>
  <si>
    <t>19</t>
  </si>
  <si>
    <t>435103281</t>
  </si>
  <si>
    <t>SULTAN AMER A ALSHAMALI</t>
  </si>
  <si>
    <t>20</t>
  </si>
  <si>
    <t>435103379</t>
  </si>
  <si>
    <t>MOHAMMED SAAD K QURAYNIS</t>
  </si>
  <si>
    <t>21</t>
  </si>
  <si>
    <t>435103508</t>
  </si>
  <si>
    <t>KHALID MAHFODH SAAD JUBRAN</t>
  </si>
  <si>
    <t>22</t>
  </si>
  <si>
    <t>435104073</t>
  </si>
  <si>
    <t>NAWAF KHALID F AL HAMID</t>
  </si>
  <si>
    <t>23</t>
  </si>
  <si>
    <t>435104196</t>
  </si>
  <si>
    <t>ABDULAZIZ AHMED G AL MIMUNI</t>
  </si>
  <si>
    <t>24</t>
  </si>
  <si>
    <t>435104589</t>
  </si>
  <si>
    <t>YASSER SALEH ABDULLAH ALKHARASHY</t>
  </si>
  <si>
    <t>25</t>
  </si>
  <si>
    <t>435105480</t>
  </si>
  <si>
    <t>IBRAHIM NASSER I ALHAIDARI</t>
  </si>
  <si>
    <t>26</t>
  </si>
  <si>
    <t>435106249</t>
  </si>
  <si>
    <t>AHMED SAAD M ALOTAIBI</t>
  </si>
  <si>
    <t>27</t>
  </si>
  <si>
    <t>435106285</t>
  </si>
  <si>
    <t>SATI MDKHL S ALMUTIRI</t>
  </si>
  <si>
    <t>28</t>
  </si>
  <si>
    <t>435107402</t>
  </si>
  <si>
    <t>Mohammed Abdou AlHemyary</t>
  </si>
  <si>
    <t>29</t>
  </si>
  <si>
    <t>435107440</t>
  </si>
  <si>
    <t>OMER SAMI ALI BAZARAA</t>
  </si>
  <si>
    <t>30</t>
  </si>
  <si>
    <t>436107043</t>
  </si>
  <si>
    <t>Abdullah AlJarrah</t>
  </si>
  <si>
    <t>SECTION II (22277) Semester-161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</si>
</sst>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9"/>
      <color rgb="FFFFFFFF"/>
      <name val="Tahoma"/>
      <family val="2"/>
    </font>
    <font>
      <b/>
      <sz val="12"/>
      <color theme="1"/>
      <name val="Calibri"/>
      <family val="2"/>
      <scheme val="minor"/>
    </font>
    <font>
      <sz val="11"/>
      <color theme="1"/>
      <name val="Arial Black"/>
      <family val="2"/>
    </font>
    <font>
      <b/>
      <sz val="12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8"/>
      <color theme="1"/>
      <name val="Arial Black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58AB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Fill="1" applyBorder="1"/>
    <xf numFmtId="0" fontId="7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13" xfId="0" applyFont="1" applyBorder="1"/>
    <xf numFmtId="0" fontId="0" fillId="0" borderId="0" xfId="0" applyNumberFormat="1" applyFont="1" applyFill="1" applyBorder="1" applyAlignment="1"/>
    <xf numFmtId="2" fontId="5" fillId="0" borderId="13" xfId="0" applyNumberFormat="1" applyFont="1" applyBorder="1" applyAlignment="1">
      <alignment horizontal="center"/>
    </xf>
    <xf numFmtId="1" fontId="5" fillId="0" borderId="13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2" fontId="8" fillId="0" borderId="10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5" xfId="0" applyNumberFormat="1" applyFont="1" applyBorder="1" applyAlignment="1">
      <alignment horizontal="center"/>
    </xf>
    <xf numFmtId="2" fontId="9" fillId="0" borderId="8" xfId="0" applyNumberFormat="1" applyFont="1" applyBorder="1" applyAlignment="1">
      <alignment horizontal="center"/>
    </xf>
    <xf numFmtId="2" fontId="9" fillId="0" borderId="12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tabSelected="1" topLeftCell="A3" workbookViewId="0">
      <selection activeCell="J32" sqref="J32"/>
    </sheetView>
  </sheetViews>
  <sheetFormatPr defaultRowHeight="15" x14ac:dyDescent="0.25"/>
  <cols>
    <col min="1" max="1" width="5.28515625" customWidth="1"/>
    <col min="2" max="2" width="12.42578125" customWidth="1"/>
    <col min="3" max="3" width="41" customWidth="1"/>
    <col min="4" max="4" width="7.140625" style="4" bestFit="1" customWidth="1"/>
    <col min="5" max="5" width="7.140625" style="4" customWidth="1"/>
    <col min="6" max="6" width="7.140625" style="4" bestFit="1" customWidth="1"/>
    <col min="7" max="7" width="7.140625" style="4" customWidth="1"/>
    <col min="8" max="8" width="20.85546875" customWidth="1"/>
    <col min="9" max="9" width="12.42578125" customWidth="1"/>
    <col min="10" max="11" width="7.42578125" customWidth="1"/>
    <col min="12" max="12" width="6.28515625" customWidth="1"/>
    <col min="13" max="13" width="7" customWidth="1"/>
    <col min="14" max="14" width="6.7109375" customWidth="1"/>
    <col min="15" max="15" width="6.85546875" customWidth="1"/>
  </cols>
  <sheetData>
    <row r="1" spans="1:24" ht="15.75" x14ac:dyDescent="0.25">
      <c r="C1" s="1" t="s">
        <v>0</v>
      </c>
    </row>
    <row r="2" spans="1:24" ht="15.75" x14ac:dyDescent="0.25">
      <c r="C2" s="1" t="s">
        <v>104</v>
      </c>
    </row>
    <row r="3" spans="1:24" ht="19.5" thickBot="1" x14ac:dyDescent="0.45">
      <c r="C3" s="2" t="s">
        <v>1</v>
      </c>
    </row>
    <row r="4" spans="1:24" ht="20.25" thickBot="1" x14ac:dyDescent="0.45">
      <c r="A4" s="12" t="s">
        <v>2</v>
      </c>
      <c r="B4" s="13" t="s">
        <v>3</v>
      </c>
      <c r="C4" s="14" t="s">
        <v>4</v>
      </c>
      <c r="D4" s="15" t="s">
        <v>5</v>
      </c>
      <c r="E4" s="19" t="s">
        <v>6</v>
      </c>
      <c r="F4" s="16" t="s">
        <v>7</v>
      </c>
      <c r="G4" s="20" t="s">
        <v>6</v>
      </c>
      <c r="H4" s="17" t="s">
        <v>8</v>
      </c>
      <c r="I4" s="18" t="s">
        <v>9</v>
      </c>
      <c r="J4" s="23" t="s">
        <v>10</v>
      </c>
      <c r="K4" s="22"/>
      <c r="L4" s="3"/>
      <c r="M4" s="3"/>
      <c r="N4" s="5"/>
      <c r="O4" s="5"/>
      <c r="P4" s="6"/>
      <c r="Q4" s="3"/>
      <c r="R4" s="6"/>
      <c r="S4" s="6"/>
      <c r="T4" s="6" t="s">
        <v>10</v>
      </c>
      <c r="U4" s="6" t="s">
        <v>11</v>
      </c>
      <c r="V4" s="6" t="s">
        <v>12</v>
      </c>
      <c r="W4" s="6" t="s">
        <v>11</v>
      </c>
      <c r="X4" s="6" t="s">
        <v>13</v>
      </c>
    </row>
    <row r="5" spans="1:24" ht="14.25" customHeight="1" thickBot="1" x14ac:dyDescent="0.3">
      <c r="A5" s="24" t="s">
        <v>14</v>
      </c>
      <c r="B5" s="24" t="s">
        <v>15</v>
      </c>
      <c r="C5" s="24" t="s">
        <v>16</v>
      </c>
      <c r="D5" s="27">
        <v>85</v>
      </c>
      <c r="E5" s="28">
        <f>PRODUCT(D5,0.15)</f>
        <v>12.75</v>
      </c>
      <c r="F5" s="32">
        <v>94</v>
      </c>
      <c r="G5" s="32">
        <f>PRODUCT(F5,0.15)</f>
        <v>14.1</v>
      </c>
      <c r="H5" s="35">
        <f>SUM(D5,F5)</f>
        <v>179</v>
      </c>
      <c r="I5" s="36">
        <f>SUM(E5,G5)</f>
        <v>26.85</v>
      </c>
      <c r="J5" s="37">
        <f>ROUND(I5,0)</f>
        <v>27</v>
      </c>
      <c r="K5" s="21"/>
      <c r="L5" s="10"/>
      <c r="M5" s="10"/>
      <c r="N5" s="10"/>
      <c r="O5" s="10"/>
      <c r="P5" s="10"/>
      <c r="Q5" s="3"/>
      <c r="R5" s="5"/>
      <c r="S5" s="10"/>
      <c r="T5" s="8"/>
      <c r="U5" s="7">
        <f>(S5/15)*4</f>
        <v>0</v>
      </c>
      <c r="V5" s="7">
        <f>(S5/15)*2</f>
        <v>0</v>
      </c>
      <c r="W5" s="7">
        <f>(S5/15)*4</f>
        <v>0</v>
      </c>
      <c r="X5" s="7">
        <f>(S5/15)*5</f>
        <v>0</v>
      </c>
    </row>
    <row r="6" spans="1:24" ht="12.75" customHeight="1" thickBot="1" x14ac:dyDescent="0.3">
      <c r="A6" s="24" t="s">
        <v>17</v>
      </c>
      <c r="B6" s="24" t="s">
        <v>18</v>
      </c>
      <c r="C6" s="24" t="s">
        <v>19</v>
      </c>
      <c r="D6" s="29">
        <v>92</v>
      </c>
      <c r="E6" s="28">
        <f t="shared" ref="E6:E34" si="0">PRODUCT(D6,0.15)</f>
        <v>13.799999999999999</v>
      </c>
      <c r="F6" s="33">
        <v>0</v>
      </c>
      <c r="G6" s="32">
        <f t="shared" ref="G6:G34" si="1">PRODUCT(F6,0.15)</f>
        <v>0</v>
      </c>
      <c r="H6" s="35">
        <f t="shared" ref="H6:H34" si="2">SUM(D6,F6)</f>
        <v>92</v>
      </c>
      <c r="I6" s="36">
        <f t="shared" ref="I6:I34" si="3">SUM(E6,G6)</f>
        <v>13.799999999999999</v>
      </c>
      <c r="J6" s="37">
        <f t="shared" ref="J6:J34" si="4">ROUND(I6,0)</f>
        <v>14</v>
      </c>
      <c r="K6" s="21"/>
      <c r="L6" s="10"/>
      <c r="M6" s="10"/>
      <c r="N6" s="10"/>
      <c r="O6" s="10"/>
      <c r="P6" s="10"/>
      <c r="Q6" s="3"/>
      <c r="R6" s="5"/>
      <c r="S6" s="10"/>
      <c r="T6" s="8"/>
      <c r="U6" s="7">
        <f t="shared" ref="U6:U20" si="5">(S6/15)*4</f>
        <v>0</v>
      </c>
      <c r="V6" s="7">
        <f t="shared" ref="V6:V20" si="6">(S6/15)*2</f>
        <v>0</v>
      </c>
      <c r="W6" s="7">
        <f t="shared" ref="W6:W20" si="7">(S6/15)*4</f>
        <v>0</v>
      </c>
      <c r="X6" s="7">
        <f t="shared" ref="X6:X20" si="8">(S6/15)*5</f>
        <v>0</v>
      </c>
    </row>
    <row r="7" spans="1:24" ht="12.75" customHeight="1" thickBot="1" x14ac:dyDescent="0.3">
      <c r="A7" s="24" t="s">
        <v>20</v>
      </c>
      <c r="B7" s="24" t="s">
        <v>21</v>
      </c>
      <c r="C7" s="24" t="s">
        <v>22</v>
      </c>
      <c r="D7" s="29">
        <v>86</v>
      </c>
      <c r="E7" s="28">
        <f t="shared" si="0"/>
        <v>12.9</v>
      </c>
      <c r="F7" s="33">
        <v>91</v>
      </c>
      <c r="G7" s="32">
        <f t="shared" si="1"/>
        <v>13.65</v>
      </c>
      <c r="H7" s="35">
        <f t="shared" si="2"/>
        <v>177</v>
      </c>
      <c r="I7" s="36">
        <f t="shared" si="3"/>
        <v>26.55</v>
      </c>
      <c r="J7" s="37">
        <f t="shared" si="4"/>
        <v>27</v>
      </c>
      <c r="K7" s="21"/>
      <c r="L7" s="10"/>
      <c r="M7" s="10"/>
      <c r="N7" s="10"/>
      <c r="O7" s="10"/>
      <c r="P7" s="10"/>
      <c r="Q7" s="3"/>
      <c r="R7" s="5"/>
      <c r="S7" s="10"/>
      <c r="T7" s="8"/>
      <c r="U7" s="7">
        <f t="shared" si="5"/>
        <v>0</v>
      </c>
      <c r="V7" s="7">
        <f t="shared" si="6"/>
        <v>0</v>
      </c>
      <c r="W7" s="7">
        <f t="shared" si="7"/>
        <v>0</v>
      </c>
      <c r="X7" s="7">
        <f t="shared" si="8"/>
        <v>0</v>
      </c>
    </row>
    <row r="8" spans="1:24" ht="12.75" customHeight="1" thickBot="1" x14ac:dyDescent="0.3">
      <c r="A8" s="24" t="s">
        <v>23</v>
      </c>
      <c r="B8" s="24" t="s">
        <v>24</v>
      </c>
      <c r="C8" s="24" t="s">
        <v>25</v>
      </c>
      <c r="D8" s="29">
        <v>66</v>
      </c>
      <c r="E8" s="28">
        <f t="shared" si="0"/>
        <v>9.9</v>
      </c>
      <c r="F8" s="33">
        <v>76</v>
      </c>
      <c r="G8" s="32">
        <f t="shared" si="1"/>
        <v>11.4</v>
      </c>
      <c r="H8" s="35">
        <f t="shared" si="2"/>
        <v>142</v>
      </c>
      <c r="I8" s="36">
        <f t="shared" si="3"/>
        <v>21.3</v>
      </c>
      <c r="J8" s="37">
        <f t="shared" si="4"/>
        <v>21</v>
      </c>
      <c r="K8" s="10"/>
      <c r="L8" s="10"/>
      <c r="M8" s="10"/>
      <c r="N8" s="10"/>
      <c r="O8" s="10"/>
      <c r="P8" s="10"/>
      <c r="Q8" s="3"/>
      <c r="R8" s="5"/>
      <c r="S8" s="10"/>
      <c r="T8" s="8"/>
      <c r="U8" s="7">
        <f t="shared" si="5"/>
        <v>0</v>
      </c>
      <c r="V8" s="7">
        <f t="shared" si="6"/>
        <v>0</v>
      </c>
      <c r="W8" s="7">
        <f t="shared" si="7"/>
        <v>0</v>
      </c>
      <c r="X8" s="7">
        <f t="shared" si="8"/>
        <v>0</v>
      </c>
    </row>
    <row r="9" spans="1:24" ht="13.5" customHeight="1" thickBot="1" x14ac:dyDescent="0.3">
      <c r="A9" s="24" t="s">
        <v>26</v>
      </c>
      <c r="B9" s="24" t="s">
        <v>27</v>
      </c>
      <c r="C9" s="24" t="s">
        <v>28</v>
      </c>
      <c r="D9" s="29">
        <v>89</v>
      </c>
      <c r="E9" s="28">
        <f t="shared" si="0"/>
        <v>13.35</v>
      </c>
      <c r="F9" s="33">
        <v>93</v>
      </c>
      <c r="G9" s="32">
        <f t="shared" si="1"/>
        <v>13.95</v>
      </c>
      <c r="H9" s="35">
        <f t="shared" si="2"/>
        <v>182</v>
      </c>
      <c r="I9" s="36">
        <f t="shared" si="3"/>
        <v>27.299999999999997</v>
      </c>
      <c r="J9" s="37">
        <f t="shared" si="4"/>
        <v>27</v>
      </c>
      <c r="K9" s="10"/>
      <c r="L9" s="10"/>
      <c r="M9" s="10"/>
      <c r="N9" s="10"/>
      <c r="O9" s="10"/>
      <c r="P9" s="10"/>
      <c r="Q9" s="3"/>
      <c r="R9" s="5"/>
      <c r="S9" s="10"/>
      <c r="T9" s="8"/>
      <c r="U9" s="7">
        <f t="shared" si="5"/>
        <v>0</v>
      </c>
      <c r="V9" s="7">
        <f t="shared" si="6"/>
        <v>0</v>
      </c>
      <c r="W9" s="7">
        <f t="shared" si="7"/>
        <v>0</v>
      </c>
      <c r="X9" s="7">
        <f t="shared" si="8"/>
        <v>0</v>
      </c>
    </row>
    <row r="10" spans="1:24" ht="12" customHeight="1" thickBot="1" x14ac:dyDescent="0.3">
      <c r="A10" s="24" t="s">
        <v>29</v>
      </c>
      <c r="B10" s="24" t="s">
        <v>30</v>
      </c>
      <c r="C10" s="24" t="s">
        <v>31</v>
      </c>
      <c r="D10" s="29">
        <v>80</v>
      </c>
      <c r="E10" s="28">
        <f t="shared" si="0"/>
        <v>12</v>
      </c>
      <c r="F10" s="33">
        <v>91</v>
      </c>
      <c r="G10" s="32">
        <f t="shared" si="1"/>
        <v>13.65</v>
      </c>
      <c r="H10" s="35">
        <f t="shared" si="2"/>
        <v>171</v>
      </c>
      <c r="I10" s="36">
        <f t="shared" si="3"/>
        <v>25.65</v>
      </c>
      <c r="J10" s="37">
        <f t="shared" si="4"/>
        <v>26</v>
      </c>
      <c r="K10" s="10"/>
      <c r="L10" s="10"/>
      <c r="M10" s="10"/>
      <c r="N10" s="10"/>
      <c r="O10" s="10"/>
      <c r="P10" s="10"/>
      <c r="Q10" s="3"/>
      <c r="R10" s="5"/>
      <c r="S10" s="10"/>
      <c r="T10" s="8"/>
      <c r="U10" s="7">
        <f t="shared" si="5"/>
        <v>0</v>
      </c>
      <c r="V10" s="7">
        <f t="shared" si="6"/>
        <v>0</v>
      </c>
      <c r="W10" s="7">
        <f t="shared" si="7"/>
        <v>0</v>
      </c>
      <c r="X10" s="7">
        <f t="shared" si="8"/>
        <v>0</v>
      </c>
    </row>
    <row r="11" spans="1:24" ht="13.5" customHeight="1" thickBot="1" x14ac:dyDescent="0.3">
      <c r="A11" s="24" t="s">
        <v>32</v>
      </c>
      <c r="B11" s="24" t="s">
        <v>33</v>
      </c>
      <c r="C11" s="24" t="s">
        <v>34</v>
      </c>
      <c r="D11" s="29">
        <v>94</v>
      </c>
      <c r="E11" s="28">
        <f t="shared" si="0"/>
        <v>14.1</v>
      </c>
      <c r="F11" s="33">
        <v>94</v>
      </c>
      <c r="G11" s="32">
        <f t="shared" si="1"/>
        <v>14.1</v>
      </c>
      <c r="H11" s="35">
        <f t="shared" si="2"/>
        <v>188</v>
      </c>
      <c r="I11" s="36">
        <f t="shared" si="3"/>
        <v>28.2</v>
      </c>
      <c r="J11" s="37">
        <f t="shared" si="4"/>
        <v>28</v>
      </c>
      <c r="K11" s="10"/>
      <c r="L11" s="10"/>
      <c r="M11" s="10"/>
      <c r="N11" s="10"/>
      <c r="O11" s="10"/>
      <c r="P11" s="10"/>
      <c r="Q11" s="3"/>
      <c r="R11" s="5"/>
      <c r="S11" s="10"/>
      <c r="T11" s="8"/>
      <c r="U11" s="7">
        <f t="shared" si="5"/>
        <v>0</v>
      </c>
      <c r="V11" s="7">
        <f t="shared" si="6"/>
        <v>0</v>
      </c>
      <c r="W11" s="7">
        <f t="shared" si="7"/>
        <v>0</v>
      </c>
      <c r="X11" s="7">
        <f t="shared" si="8"/>
        <v>0</v>
      </c>
    </row>
    <row r="12" spans="1:24" ht="12" customHeight="1" thickBot="1" x14ac:dyDescent="0.3">
      <c r="A12" s="24" t="s">
        <v>35</v>
      </c>
      <c r="B12" s="24" t="s">
        <v>36</v>
      </c>
      <c r="C12" s="24" t="s">
        <v>37</v>
      </c>
      <c r="D12" s="29">
        <v>100</v>
      </c>
      <c r="E12" s="28">
        <f t="shared" si="0"/>
        <v>15</v>
      </c>
      <c r="F12" s="33">
        <v>90</v>
      </c>
      <c r="G12" s="32">
        <f t="shared" si="1"/>
        <v>13.5</v>
      </c>
      <c r="H12" s="35">
        <f t="shared" si="2"/>
        <v>190</v>
      </c>
      <c r="I12" s="36">
        <f t="shared" si="3"/>
        <v>28.5</v>
      </c>
      <c r="J12" s="37">
        <f t="shared" si="4"/>
        <v>29</v>
      </c>
      <c r="K12" s="10"/>
      <c r="L12" s="10"/>
      <c r="M12" s="10"/>
      <c r="N12" s="10"/>
      <c r="O12" s="10"/>
      <c r="P12" s="10"/>
      <c r="Q12" s="3"/>
      <c r="R12" s="5"/>
      <c r="S12" s="10"/>
      <c r="T12" s="8"/>
      <c r="U12" s="7">
        <f t="shared" si="5"/>
        <v>0</v>
      </c>
      <c r="V12" s="7">
        <f t="shared" si="6"/>
        <v>0</v>
      </c>
      <c r="W12" s="7">
        <f t="shared" si="7"/>
        <v>0</v>
      </c>
      <c r="X12" s="7">
        <f t="shared" si="8"/>
        <v>0</v>
      </c>
    </row>
    <row r="13" spans="1:24" ht="13.5" customHeight="1" thickBot="1" x14ac:dyDescent="0.3">
      <c r="A13" s="24" t="s">
        <v>38</v>
      </c>
      <c r="B13" s="24" t="s">
        <v>39</v>
      </c>
      <c r="C13" s="24" t="s">
        <v>40</v>
      </c>
      <c r="D13" s="29">
        <v>87</v>
      </c>
      <c r="E13" s="28">
        <f t="shared" si="0"/>
        <v>13.049999999999999</v>
      </c>
      <c r="F13" s="33">
        <v>94</v>
      </c>
      <c r="G13" s="32">
        <f t="shared" si="1"/>
        <v>14.1</v>
      </c>
      <c r="H13" s="35">
        <f t="shared" si="2"/>
        <v>181</v>
      </c>
      <c r="I13" s="36">
        <f t="shared" si="3"/>
        <v>27.15</v>
      </c>
      <c r="J13" s="37">
        <f t="shared" si="4"/>
        <v>27</v>
      </c>
      <c r="K13" s="10"/>
      <c r="L13" s="10"/>
      <c r="M13" s="10"/>
      <c r="N13" s="10"/>
      <c r="O13" s="10"/>
      <c r="P13" s="10"/>
      <c r="Q13" s="3"/>
      <c r="R13" s="5"/>
      <c r="S13" s="10"/>
      <c r="T13" s="8"/>
      <c r="U13" s="7">
        <f t="shared" si="5"/>
        <v>0</v>
      </c>
      <c r="V13" s="7">
        <f t="shared" si="6"/>
        <v>0</v>
      </c>
      <c r="W13" s="7">
        <f t="shared" si="7"/>
        <v>0</v>
      </c>
      <c r="X13" s="7">
        <f t="shared" si="8"/>
        <v>0</v>
      </c>
    </row>
    <row r="14" spans="1:24" ht="13.5" customHeight="1" thickBot="1" x14ac:dyDescent="0.3">
      <c r="A14" s="24" t="s">
        <v>41</v>
      </c>
      <c r="B14" s="24" t="s">
        <v>42</v>
      </c>
      <c r="C14" s="24" t="s">
        <v>43</v>
      </c>
      <c r="D14" s="29">
        <v>80</v>
      </c>
      <c r="E14" s="28">
        <f t="shared" si="0"/>
        <v>12</v>
      </c>
      <c r="F14" s="33">
        <v>78</v>
      </c>
      <c r="G14" s="32">
        <f t="shared" si="1"/>
        <v>11.7</v>
      </c>
      <c r="H14" s="35">
        <f t="shared" si="2"/>
        <v>158</v>
      </c>
      <c r="I14" s="36">
        <f t="shared" si="3"/>
        <v>23.7</v>
      </c>
      <c r="J14" s="37">
        <f t="shared" si="4"/>
        <v>24</v>
      </c>
      <c r="K14" s="10"/>
      <c r="L14" s="10"/>
      <c r="M14" s="10"/>
      <c r="N14" s="10"/>
      <c r="O14" s="10"/>
      <c r="P14" s="10"/>
      <c r="Q14" s="3"/>
      <c r="R14" s="5"/>
      <c r="S14" s="10"/>
      <c r="T14" s="8"/>
      <c r="U14" s="7">
        <f t="shared" si="5"/>
        <v>0</v>
      </c>
      <c r="V14" s="7">
        <f t="shared" si="6"/>
        <v>0</v>
      </c>
      <c r="W14" s="7">
        <f t="shared" si="7"/>
        <v>0</v>
      </c>
      <c r="X14" s="7">
        <f t="shared" si="8"/>
        <v>0</v>
      </c>
    </row>
    <row r="15" spans="1:24" ht="12.75" customHeight="1" thickBot="1" x14ac:dyDescent="0.3">
      <c r="A15" s="24" t="s">
        <v>44</v>
      </c>
      <c r="B15" s="24" t="s">
        <v>45</v>
      </c>
      <c r="C15" s="24" t="s">
        <v>46</v>
      </c>
      <c r="D15" s="29">
        <v>98</v>
      </c>
      <c r="E15" s="28">
        <f t="shared" si="0"/>
        <v>14.7</v>
      </c>
      <c r="F15" s="33">
        <v>93</v>
      </c>
      <c r="G15" s="32">
        <f t="shared" si="1"/>
        <v>13.95</v>
      </c>
      <c r="H15" s="35">
        <f t="shared" si="2"/>
        <v>191</v>
      </c>
      <c r="I15" s="36">
        <f t="shared" si="3"/>
        <v>28.65</v>
      </c>
      <c r="J15" s="37">
        <f t="shared" si="4"/>
        <v>29</v>
      </c>
      <c r="K15" s="10"/>
      <c r="L15" s="10"/>
      <c r="M15" s="10"/>
      <c r="N15" s="10"/>
      <c r="O15" s="10"/>
      <c r="P15" s="10"/>
      <c r="Q15" s="3"/>
      <c r="R15" s="5"/>
      <c r="S15" s="10"/>
      <c r="T15" s="8"/>
      <c r="U15" s="7">
        <f t="shared" si="5"/>
        <v>0</v>
      </c>
      <c r="V15" s="7">
        <f t="shared" si="6"/>
        <v>0</v>
      </c>
      <c r="W15" s="7">
        <f t="shared" si="7"/>
        <v>0</v>
      </c>
      <c r="X15" s="7">
        <f t="shared" si="8"/>
        <v>0</v>
      </c>
    </row>
    <row r="16" spans="1:24" ht="12.75" customHeight="1" thickBot="1" x14ac:dyDescent="0.3">
      <c r="A16" s="24" t="s">
        <v>47</v>
      </c>
      <c r="B16" s="24" t="s">
        <v>48</v>
      </c>
      <c r="C16" s="24" t="s">
        <v>49</v>
      </c>
      <c r="D16" s="29">
        <v>82</v>
      </c>
      <c r="E16" s="28">
        <f t="shared" si="0"/>
        <v>12.299999999999999</v>
      </c>
      <c r="F16" s="33">
        <v>84</v>
      </c>
      <c r="G16" s="32">
        <f t="shared" si="1"/>
        <v>12.6</v>
      </c>
      <c r="H16" s="35">
        <f t="shared" si="2"/>
        <v>166</v>
      </c>
      <c r="I16" s="36">
        <f t="shared" si="3"/>
        <v>24.9</v>
      </c>
      <c r="J16" s="37">
        <f t="shared" si="4"/>
        <v>25</v>
      </c>
      <c r="K16" s="10"/>
      <c r="L16" s="10"/>
      <c r="M16" s="10"/>
      <c r="N16" s="10"/>
      <c r="O16" s="10"/>
      <c r="P16" s="10"/>
      <c r="Q16" s="3"/>
      <c r="R16" s="5"/>
      <c r="S16" s="10"/>
      <c r="T16" s="8"/>
      <c r="U16" s="7">
        <f t="shared" si="5"/>
        <v>0</v>
      </c>
      <c r="V16" s="7">
        <f t="shared" si="6"/>
        <v>0</v>
      </c>
      <c r="W16" s="7">
        <f t="shared" si="7"/>
        <v>0</v>
      </c>
      <c r="X16" s="7">
        <f t="shared" si="8"/>
        <v>0</v>
      </c>
    </row>
    <row r="17" spans="1:25" ht="13.5" customHeight="1" thickBot="1" x14ac:dyDescent="0.3">
      <c r="A17" s="24" t="s">
        <v>50</v>
      </c>
      <c r="B17" s="24" t="s">
        <v>51</v>
      </c>
      <c r="C17" s="24" t="s">
        <v>52</v>
      </c>
      <c r="D17" s="29">
        <v>98</v>
      </c>
      <c r="E17" s="28">
        <f t="shared" si="0"/>
        <v>14.7</v>
      </c>
      <c r="F17" s="33">
        <v>98</v>
      </c>
      <c r="G17" s="32">
        <f t="shared" si="1"/>
        <v>14.7</v>
      </c>
      <c r="H17" s="35">
        <f t="shared" si="2"/>
        <v>196</v>
      </c>
      <c r="I17" s="36">
        <f t="shared" si="3"/>
        <v>29.4</v>
      </c>
      <c r="J17" s="37">
        <f t="shared" si="4"/>
        <v>29</v>
      </c>
      <c r="K17" s="10"/>
      <c r="L17" s="10"/>
      <c r="M17" s="10"/>
      <c r="N17" s="10"/>
      <c r="O17" s="10"/>
      <c r="P17" s="10"/>
      <c r="Q17" s="3"/>
      <c r="R17" s="5"/>
      <c r="S17" s="10"/>
      <c r="T17" s="8"/>
      <c r="U17" s="7">
        <f t="shared" si="5"/>
        <v>0</v>
      </c>
      <c r="V17" s="7">
        <f t="shared" si="6"/>
        <v>0</v>
      </c>
      <c r="W17" s="7">
        <f t="shared" si="7"/>
        <v>0</v>
      </c>
      <c r="X17" s="7">
        <f t="shared" si="8"/>
        <v>0</v>
      </c>
    </row>
    <row r="18" spans="1:25" ht="12.75" customHeight="1" thickBot="1" x14ac:dyDescent="0.3">
      <c r="A18" s="24" t="s">
        <v>53</v>
      </c>
      <c r="B18" s="24" t="s">
        <v>54</v>
      </c>
      <c r="C18" s="24" t="s">
        <v>55</v>
      </c>
      <c r="D18" s="29">
        <v>94</v>
      </c>
      <c r="E18" s="28">
        <f t="shared" si="0"/>
        <v>14.1</v>
      </c>
      <c r="F18" s="33">
        <v>98</v>
      </c>
      <c r="G18" s="32">
        <f t="shared" si="1"/>
        <v>14.7</v>
      </c>
      <c r="H18" s="35">
        <f t="shared" si="2"/>
        <v>192</v>
      </c>
      <c r="I18" s="36">
        <f t="shared" si="3"/>
        <v>28.799999999999997</v>
      </c>
      <c r="J18" s="37">
        <f t="shared" si="4"/>
        <v>29</v>
      </c>
      <c r="K18" s="10"/>
      <c r="L18" s="10"/>
      <c r="M18" s="10"/>
      <c r="N18" s="10"/>
      <c r="O18" s="10"/>
      <c r="P18" s="10"/>
      <c r="Q18" s="3"/>
      <c r="R18" s="5"/>
      <c r="S18" s="10"/>
      <c r="T18" s="8"/>
      <c r="U18" s="7">
        <f t="shared" si="5"/>
        <v>0</v>
      </c>
      <c r="V18" s="7">
        <f t="shared" si="6"/>
        <v>0</v>
      </c>
      <c r="W18" s="7">
        <f t="shared" si="7"/>
        <v>0</v>
      </c>
      <c r="X18" s="7">
        <f t="shared" si="8"/>
        <v>0</v>
      </c>
    </row>
    <row r="19" spans="1:25" ht="14.25" customHeight="1" thickBot="1" x14ac:dyDescent="0.3">
      <c r="A19" s="24" t="s">
        <v>56</v>
      </c>
      <c r="B19" s="24" t="s">
        <v>57</v>
      </c>
      <c r="C19" s="24" t="s">
        <v>58</v>
      </c>
      <c r="D19" s="29">
        <v>66</v>
      </c>
      <c r="E19" s="28">
        <f t="shared" si="0"/>
        <v>9.9</v>
      </c>
      <c r="F19" s="33">
        <v>56</v>
      </c>
      <c r="G19" s="32">
        <f t="shared" si="1"/>
        <v>8.4</v>
      </c>
      <c r="H19" s="35">
        <f t="shared" si="2"/>
        <v>122</v>
      </c>
      <c r="I19" s="36">
        <f t="shared" si="3"/>
        <v>18.3</v>
      </c>
      <c r="J19" s="37">
        <f t="shared" si="4"/>
        <v>18</v>
      </c>
      <c r="K19" s="10"/>
      <c r="L19" s="10"/>
      <c r="M19" s="10"/>
      <c r="N19" s="10"/>
      <c r="O19" s="10"/>
      <c r="P19" s="10"/>
      <c r="Q19" s="3"/>
      <c r="R19" s="5"/>
      <c r="S19" s="10"/>
      <c r="T19" s="8"/>
      <c r="U19" s="7">
        <f t="shared" si="5"/>
        <v>0</v>
      </c>
      <c r="V19" s="7">
        <f t="shared" si="6"/>
        <v>0</v>
      </c>
      <c r="W19" s="7">
        <f t="shared" si="7"/>
        <v>0</v>
      </c>
      <c r="X19" s="7">
        <f t="shared" si="8"/>
        <v>0</v>
      </c>
    </row>
    <row r="20" spans="1:25" ht="12.75" customHeight="1" thickBot="1" x14ac:dyDescent="0.3">
      <c r="A20" s="24" t="s">
        <v>59</v>
      </c>
      <c r="B20" s="24" t="s">
        <v>60</v>
      </c>
      <c r="C20" s="24" t="s">
        <v>61</v>
      </c>
      <c r="D20" s="29">
        <v>91</v>
      </c>
      <c r="E20" s="28">
        <f t="shared" si="0"/>
        <v>13.65</v>
      </c>
      <c r="F20" s="33">
        <v>82</v>
      </c>
      <c r="G20" s="32">
        <f t="shared" si="1"/>
        <v>12.299999999999999</v>
      </c>
      <c r="H20" s="35">
        <f t="shared" si="2"/>
        <v>173</v>
      </c>
      <c r="I20" s="36">
        <f t="shared" si="3"/>
        <v>25.95</v>
      </c>
      <c r="J20" s="37">
        <f t="shared" si="4"/>
        <v>26</v>
      </c>
      <c r="K20" s="10"/>
      <c r="L20" s="10"/>
      <c r="M20" s="10"/>
      <c r="N20" s="10"/>
      <c r="O20" s="10"/>
      <c r="P20" s="10"/>
      <c r="Q20" s="3"/>
      <c r="R20" s="5"/>
      <c r="S20" s="10"/>
      <c r="T20" s="8"/>
      <c r="U20" s="7">
        <f t="shared" si="5"/>
        <v>0</v>
      </c>
      <c r="V20" s="7">
        <f t="shared" si="6"/>
        <v>0</v>
      </c>
      <c r="W20" s="7">
        <f t="shared" si="7"/>
        <v>0</v>
      </c>
      <c r="X20" s="7">
        <f t="shared" si="8"/>
        <v>0</v>
      </c>
    </row>
    <row r="21" spans="1:25" ht="12.75" customHeight="1" thickBot="1" x14ac:dyDescent="0.3">
      <c r="A21" s="24" t="s">
        <v>62</v>
      </c>
      <c r="B21" s="24" t="s">
        <v>63</v>
      </c>
      <c r="C21" s="24" t="s">
        <v>64</v>
      </c>
      <c r="D21" s="29">
        <v>84</v>
      </c>
      <c r="E21" s="28">
        <f t="shared" si="0"/>
        <v>12.6</v>
      </c>
      <c r="F21" s="33">
        <v>86</v>
      </c>
      <c r="G21" s="32">
        <f t="shared" si="1"/>
        <v>12.9</v>
      </c>
      <c r="H21" s="35">
        <f t="shared" si="2"/>
        <v>170</v>
      </c>
      <c r="I21" s="36">
        <f t="shared" si="3"/>
        <v>25.5</v>
      </c>
      <c r="J21" s="37">
        <f t="shared" si="4"/>
        <v>26</v>
      </c>
      <c r="K21" s="10"/>
      <c r="L21" s="3"/>
      <c r="M21" s="10"/>
      <c r="N21" s="10"/>
      <c r="O21" s="10"/>
      <c r="P21" s="10"/>
      <c r="Q21" s="3"/>
      <c r="R21" s="5"/>
      <c r="S21" s="9"/>
      <c r="T21" s="8"/>
      <c r="U21" s="8"/>
      <c r="V21" s="8"/>
      <c r="W21" s="8"/>
      <c r="X21" s="8"/>
    </row>
    <row r="22" spans="1:25" ht="12.75" customHeight="1" thickBot="1" x14ac:dyDescent="0.3">
      <c r="A22" s="24" t="s">
        <v>65</v>
      </c>
      <c r="B22" s="24" t="s">
        <v>66</v>
      </c>
      <c r="C22" s="24" t="s">
        <v>67</v>
      </c>
      <c r="D22" s="30">
        <v>71</v>
      </c>
      <c r="E22" s="28">
        <f t="shared" si="0"/>
        <v>10.65</v>
      </c>
      <c r="F22" s="34">
        <v>95</v>
      </c>
      <c r="G22" s="32">
        <f t="shared" si="1"/>
        <v>14.25</v>
      </c>
      <c r="H22" s="35">
        <f t="shared" si="2"/>
        <v>166</v>
      </c>
      <c r="I22" s="36">
        <f t="shared" si="3"/>
        <v>24.9</v>
      </c>
      <c r="J22" s="37">
        <f t="shared" si="4"/>
        <v>25</v>
      </c>
      <c r="K22" s="10"/>
      <c r="L22" s="3"/>
      <c r="M22" s="10"/>
      <c r="N22" s="10"/>
      <c r="O22" s="10"/>
      <c r="P22" s="10"/>
      <c r="Q22" s="3"/>
      <c r="R22" s="5"/>
      <c r="S22" s="9"/>
      <c r="T22" s="10"/>
      <c r="U22" s="10"/>
      <c r="V22" s="10"/>
      <c r="W22" s="10"/>
      <c r="X22" s="10"/>
      <c r="Y22" s="3"/>
    </row>
    <row r="23" spans="1:25" ht="12" customHeight="1" thickBot="1" x14ac:dyDescent="0.3">
      <c r="A23" s="24" t="s">
        <v>68</v>
      </c>
      <c r="B23" s="24" t="s">
        <v>69</v>
      </c>
      <c r="C23" s="24" t="s">
        <v>70</v>
      </c>
      <c r="D23" s="31">
        <v>83</v>
      </c>
      <c r="E23" s="28">
        <f t="shared" si="0"/>
        <v>12.45</v>
      </c>
      <c r="F23" s="31">
        <v>94</v>
      </c>
      <c r="G23" s="32">
        <f t="shared" si="1"/>
        <v>14.1</v>
      </c>
      <c r="H23" s="35">
        <f t="shared" si="2"/>
        <v>177</v>
      </c>
      <c r="I23" s="36">
        <f t="shared" si="3"/>
        <v>26.549999999999997</v>
      </c>
      <c r="J23" s="37">
        <f t="shared" si="4"/>
        <v>27</v>
      </c>
      <c r="K23" s="10"/>
      <c r="L23" s="3"/>
      <c r="M23" s="10"/>
      <c r="N23" s="10"/>
      <c r="O23" s="10"/>
      <c r="P23" s="10"/>
      <c r="Q23" s="3"/>
      <c r="R23" s="5"/>
      <c r="S23" s="9"/>
      <c r="T23" s="10"/>
      <c r="U23" s="10"/>
      <c r="V23" s="10"/>
      <c r="W23" s="10"/>
      <c r="X23" s="10"/>
      <c r="Y23" s="3"/>
    </row>
    <row r="24" spans="1:25" ht="14.25" customHeight="1" thickBot="1" x14ac:dyDescent="0.3">
      <c r="A24" s="24" t="s">
        <v>71</v>
      </c>
      <c r="B24" s="24" t="s">
        <v>72</v>
      </c>
      <c r="C24" s="24" t="s">
        <v>73</v>
      </c>
      <c r="D24" s="31">
        <v>84</v>
      </c>
      <c r="E24" s="28">
        <f t="shared" si="0"/>
        <v>12.6</v>
      </c>
      <c r="F24" s="31">
        <v>95</v>
      </c>
      <c r="G24" s="32">
        <f t="shared" si="1"/>
        <v>14.25</v>
      </c>
      <c r="H24" s="35">
        <f t="shared" si="2"/>
        <v>179</v>
      </c>
      <c r="I24" s="36">
        <f t="shared" si="3"/>
        <v>26.85</v>
      </c>
      <c r="J24" s="37">
        <f t="shared" si="4"/>
        <v>27</v>
      </c>
      <c r="K24" s="10"/>
      <c r="L24" s="3"/>
      <c r="M24" s="10"/>
      <c r="N24" s="10"/>
      <c r="O24" s="10"/>
      <c r="P24" s="10"/>
      <c r="Q24" s="3"/>
      <c r="R24" s="5"/>
      <c r="S24" s="9"/>
      <c r="T24" s="10"/>
      <c r="U24" s="10"/>
      <c r="V24" s="10"/>
      <c r="W24" s="10"/>
      <c r="X24" s="10"/>
      <c r="Y24" s="3"/>
    </row>
    <row r="25" spans="1:25" ht="12" customHeight="1" thickBot="1" x14ac:dyDescent="0.3">
      <c r="A25" s="24" t="s">
        <v>74</v>
      </c>
      <c r="B25" s="24" t="s">
        <v>75</v>
      </c>
      <c r="C25" s="24" t="s">
        <v>76</v>
      </c>
      <c r="D25" s="25">
        <v>88</v>
      </c>
      <c r="E25" s="28">
        <f t="shared" si="0"/>
        <v>13.2</v>
      </c>
      <c r="F25" s="25">
        <v>100</v>
      </c>
      <c r="G25" s="32">
        <f t="shared" si="1"/>
        <v>15</v>
      </c>
      <c r="H25" s="35">
        <f t="shared" si="2"/>
        <v>188</v>
      </c>
      <c r="I25" s="36">
        <f t="shared" si="3"/>
        <v>28.2</v>
      </c>
      <c r="J25" s="37">
        <f t="shared" si="4"/>
        <v>28</v>
      </c>
      <c r="K25" s="11"/>
      <c r="L25" s="3"/>
      <c r="M25" s="10"/>
      <c r="N25" s="10"/>
      <c r="O25" s="10"/>
      <c r="P25" s="10"/>
      <c r="Q25" s="3"/>
      <c r="R25" s="5"/>
      <c r="S25" s="9"/>
      <c r="T25" s="10"/>
      <c r="U25" s="10"/>
      <c r="V25" s="10"/>
      <c r="W25" s="10"/>
      <c r="X25" s="10"/>
      <c r="Y25" s="3"/>
    </row>
    <row r="26" spans="1:25" ht="12.75" customHeight="1" thickBot="1" x14ac:dyDescent="0.3">
      <c r="A26" s="24" t="s">
        <v>77</v>
      </c>
      <c r="B26" s="24" t="s">
        <v>78</v>
      </c>
      <c r="C26" s="24" t="s">
        <v>79</v>
      </c>
      <c r="D26" s="25">
        <v>82</v>
      </c>
      <c r="E26" s="28">
        <f t="shared" si="0"/>
        <v>12.299999999999999</v>
      </c>
      <c r="F26" s="25">
        <v>90</v>
      </c>
      <c r="G26" s="32">
        <f t="shared" si="1"/>
        <v>13.5</v>
      </c>
      <c r="H26" s="35">
        <f t="shared" si="2"/>
        <v>172</v>
      </c>
      <c r="I26" s="36">
        <f t="shared" si="3"/>
        <v>25.799999999999997</v>
      </c>
      <c r="J26" s="37">
        <f t="shared" si="4"/>
        <v>26</v>
      </c>
      <c r="K26" s="11"/>
      <c r="L26" s="3"/>
      <c r="M26" s="10"/>
      <c r="N26" s="10"/>
      <c r="O26" s="10"/>
      <c r="P26" s="10"/>
      <c r="Q26" s="3"/>
      <c r="R26" s="5"/>
      <c r="S26" s="9"/>
      <c r="T26" s="10"/>
      <c r="U26" s="10"/>
      <c r="V26" s="10"/>
      <c r="W26" s="10"/>
      <c r="X26" s="10"/>
      <c r="Y26" s="3"/>
    </row>
    <row r="27" spans="1:25" ht="12.75" customHeight="1" thickBot="1" x14ac:dyDescent="0.3">
      <c r="A27" s="24" t="s">
        <v>80</v>
      </c>
      <c r="B27" s="24" t="s">
        <v>81</v>
      </c>
      <c r="C27" s="24" t="s">
        <v>82</v>
      </c>
      <c r="D27" s="25">
        <v>100</v>
      </c>
      <c r="E27" s="28">
        <f t="shared" si="0"/>
        <v>15</v>
      </c>
      <c r="F27" s="25">
        <v>98</v>
      </c>
      <c r="G27" s="32">
        <f t="shared" si="1"/>
        <v>14.7</v>
      </c>
      <c r="H27" s="35">
        <f t="shared" si="2"/>
        <v>198</v>
      </c>
      <c r="I27" s="36">
        <f t="shared" si="3"/>
        <v>29.7</v>
      </c>
      <c r="J27" s="37">
        <f t="shared" si="4"/>
        <v>30</v>
      </c>
      <c r="K27" s="11"/>
      <c r="L27" s="3"/>
      <c r="M27" s="10"/>
      <c r="N27" s="10"/>
      <c r="O27" s="10"/>
      <c r="P27" s="10"/>
      <c r="Q27" s="3"/>
      <c r="R27" s="5"/>
      <c r="S27" s="9"/>
      <c r="T27" s="10"/>
      <c r="U27" s="10"/>
      <c r="V27" s="10"/>
      <c r="W27" s="10"/>
      <c r="X27" s="10"/>
      <c r="Y27" s="3"/>
    </row>
    <row r="28" spans="1:25" ht="13.5" customHeight="1" thickBot="1" x14ac:dyDescent="0.3">
      <c r="A28" s="24" t="s">
        <v>83</v>
      </c>
      <c r="B28" s="24" t="s">
        <v>84</v>
      </c>
      <c r="C28" s="24" t="s">
        <v>85</v>
      </c>
      <c r="D28" s="25">
        <v>87</v>
      </c>
      <c r="E28" s="28">
        <f t="shared" si="0"/>
        <v>13.049999999999999</v>
      </c>
      <c r="F28" s="25">
        <v>96</v>
      </c>
      <c r="G28" s="32">
        <f t="shared" si="1"/>
        <v>14.399999999999999</v>
      </c>
      <c r="H28" s="35">
        <f t="shared" si="2"/>
        <v>183</v>
      </c>
      <c r="I28" s="36">
        <f t="shared" si="3"/>
        <v>27.449999999999996</v>
      </c>
      <c r="J28" s="37">
        <f t="shared" si="4"/>
        <v>27</v>
      </c>
      <c r="K28" s="11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2.75" customHeight="1" thickBot="1" x14ac:dyDescent="0.3">
      <c r="A29" s="24" t="s">
        <v>86</v>
      </c>
      <c r="B29" s="24" t="s">
        <v>87</v>
      </c>
      <c r="C29" s="24" t="s">
        <v>88</v>
      </c>
      <c r="D29" s="25">
        <v>74</v>
      </c>
      <c r="E29" s="28">
        <f t="shared" si="0"/>
        <v>11.1</v>
      </c>
      <c r="F29" s="25">
        <v>94</v>
      </c>
      <c r="G29" s="32">
        <f t="shared" si="1"/>
        <v>14.1</v>
      </c>
      <c r="H29" s="35">
        <f t="shared" si="2"/>
        <v>168</v>
      </c>
      <c r="I29" s="36">
        <f t="shared" si="3"/>
        <v>25.2</v>
      </c>
      <c r="J29" s="37">
        <f t="shared" si="4"/>
        <v>25</v>
      </c>
      <c r="K29" s="11"/>
    </row>
    <row r="30" spans="1:25" ht="12.75" customHeight="1" thickBot="1" x14ac:dyDescent="0.3">
      <c r="A30" s="24" t="s">
        <v>89</v>
      </c>
      <c r="B30" s="24" t="s">
        <v>90</v>
      </c>
      <c r="C30" s="24" t="s">
        <v>91</v>
      </c>
      <c r="D30" s="25">
        <v>88</v>
      </c>
      <c r="E30" s="28">
        <f t="shared" si="0"/>
        <v>13.2</v>
      </c>
      <c r="F30" s="25">
        <v>96</v>
      </c>
      <c r="G30" s="32">
        <f t="shared" si="1"/>
        <v>14.399999999999999</v>
      </c>
      <c r="H30" s="35">
        <f t="shared" si="2"/>
        <v>184</v>
      </c>
      <c r="I30" s="36">
        <f t="shared" si="3"/>
        <v>27.599999999999998</v>
      </c>
      <c r="J30" s="37">
        <f t="shared" si="4"/>
        <v>28</v>
      </c>
      <c r="K30" s="11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2.75" customHeight="1" thickBot="1" x14ac:dyDescent="0.3">
      <c r="A31" s="24" t="s">
        <v>92</v>
      </c>
      <c r="B31" s="24" t="s">
        <v>93</v>
      </c>
      <c r="C31" s="24" t="s">
        <v>94</v>
      </c>
      <c r="D31" s="25">
        <v>96</v>
      </c>
      <c r="E31" s="28">
        <f t="shared" si="0"/>
        <v>14.399999999999999</v>
      </c>
      <c r="F31" s="25">
        <v>96</v>
      </c>
      <c r="G31" s="32">
        <f t="shared" si="1"/>
        <v>14.399999999999999</v>
      </c>
      <c r="H31" s="35">
        <f t="shared" si="2"/>
        <v>192</v>
      </c>
      <c r="I31" s="36">
        <f t="shared" si="3"/>
        <v>28.799999999999997</v>
      </c>
      <c r="J31" s="37">
        <f t="shared" si="4"/>
        <v>29</v>
      </c>
      <c r="K31" s="11"/>
      <c r="L31" s="3"/>
      <c r="M31" s="3"/>
      <c r="N31" s="3"/>
      <c r="O31" s="3"/>
      <c r="P31" s="3"/>
      <c r="Q31" s="3"/>
      <c r="R31" s="3"/>
      <c r="S31" s="3"/>
      <c r="T31" s="3"/>
      <c r="U31" s="10"/>
      <c r="V31" s="10"/>
      <c r="W31" s="10"/>
      <c r="X31" s="10"/>
      <c r="Y31" s="3"/>
    </row>
    <row r="32" spans="1:25" ht="12.75" customHeight="1" thickBot="1" x14ac:dyDescent="0.3">
      <c r="A32" s="24" t="s">
        <v>95</v>
      </c>
      <c r="B32" s="24" t="s">
        <v>96</v>
      </c>
      <c r="C32" s="24" t="s">
        <v>97</v>
      </c>
      <c r="D32" s="25">
        <v>74</v>
      </c>
      <c r="E32" s="28">
        <f t="shared" si="0"/>
        <v>11.1</v>
      </c>
      <c r="F32" s="25">
        <v>95</v>
      </c>
      <c r="G32" s="32">
        <f t="shared" si="1"/>
        <v>14.25</v>
      </c>
      <c r="H32" s="35">
        <f t="shared" si="2"/>
        <v>169</v>
      </c>
      <c r="I32" s="36">
        <f t="shared" si="3"/>
        <v>25.35</v>
      </c>
      <c r="J32" s="37">
        <f t="shared" si="4"/>
        <v>25</v>
      </c>
      <c r="K32" s="11"/>
      <c r="L32" s="3"/>
      <c r="M32" s="3"/>
      <c r="N32" s="3"/>
      <c r="O32" s="3"/>
      <c r="P32" s="3"/>
      <c r="Q32" s="3"/>
      <c r="R32" s="3"/>
      <c r="S32" s="3"/>
      <c r="T32" s="3"/>
      <c r="U32" s="10"/>
      <c r="V32" s="10"/>
      <c r="W32" s="10"/>
      <c r="X32" s="10"/>
      <c r="Y32" s="3"/>
    </row>
    <row r="33" spans="1:25" ht="16.5" thickBot="1" x14ac:dyDescent="0.3">
      <c r="A33" s="24" t="s">
        <v>98</v>
      </c>
      <c r="B33" s="24" t="s">
        <v>99</v>
      </c>
      <c r="C33" s="24" t="s">
        <v>100</v>
      </c>
      <c r="D33" s="26">
        <v>82</v>
      </c>
      <c r="E33" s="28">
        <f t="shared" si="0"/>
        <v>12.299999999999999</v>
      </c>
      <c r="F33" s="26">
        <v>88</v>
      </c>
      <c r="G33" s="32">
        <f t="shared" si="1"/>
        <v>13.2</v>
      </c>
      <c r="H33" s="35">
        <f t="shared" si="2"/>
        <v>170</v>
      </c>
      <c r="I33" s="36">
        <f t="shared" si="3"/>
        <v>25.5</v>
      </c>
      <c r="J33" s="37">
        <f t="shared" si="4"/>
        <v>26</v>
      </c>
      <c r="K33" s="3"/>
      <c r="L33" s="3"/>
      <c r="M33" s="3"/>
      <c r="N33" s="3"/>
      <c r="O33" s="3"/>
      <c r="P33" s="3"/>
      <c r="Q33" s="3"/>
      <c r="R33" s="3"/>
      <c r="S33" s="3"/>
      <c r="T33" s="3"/>
      <c r="U33" s="10"/>
      <c r="V33" s="10"/>
      <c r="W33" s="10"/>
      <c r="X33" s="10"/>
      <c r="Y33" s="3"/>
    </row>
    <row r="34" spans="1:25" ht="16.5" thickBot="1" x14ac:dyDescent="0.3">
      <c r="A34" s="24" t="s">
        <v>101</v>
      </c>
      <c r="B34" s="24" t="s">
        <v>102</v>
      </c>
      <c r="C34" s="24" t="s">
        <v>103</v>
      </c>
      <c r="D34" s="26">
        <v>85</v>
      </c>
      <c r="E34" s="28">
        <f t="shared" si="0"/>
        <v>12.75</v>
      </c>
      <c r="F34" s="26">
        <v>88</v>
      </c>
      <c r="G34" s="32">
        <f t="shared" si="1"/>
        <v>13.2</v>
      </c>
      <c r="H34" s="35">
        <f t="shared" si="2"/>
        <v>173</v>
      </c>
      <c r="I34" s="36">
        <f t="shared" si="3"/>
        <v>25.95</v>
      </c>
      <c r="J34" s="37">
        <f t="shared" si="4"/>
        <v>26</v>
      </c>
      <c r="K34" s="3"/>
      <c r="L34" s="3"/>
      <c r="M34" s="3"/>
      <c r="N34" s="3"/>
      <c r="O34" s="3"/>
      <c r="P34" s="3"/>
      <c r="Q34" s="3"/>
      <c r="R34" s="3"/>
      <c r="S34" s="3"/>
      <c r="T34" s="3"/>
      <c r="U34" s="10"/>
      <c r="V34" s="10"/>
      <c r="W34" s="10"/>
      <c r="X34" s="10"/>
      <c r="Y34" s="3"/>
    </row>
    <row r="35" spans="1:25" x14ac:dyDescent="0.25">
      <c r="D35" s="10"/>
      <c r="E35" s="10"/>
      <c r="F35" s="10"/>
      <c r="G35" s="10"/>
      <c r="H35" s="10"/>
      <c r="I35" s="10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10"/>
      <c r="V35" s="10"/>
      <c r="W35" s="10"/>
      <c r="X35" s="10"/>
      <c r="Y35" s="3"/>
    </row>
    <row r="36" spans="1:25" x14ac:dyDescent="0.25">
      <c r="D36" s="10"/>
      <c r="E36" s="10"/>
      <c r="F36" s="10"/>
      <c r="G36" s="10"/>
      <c r="H36" s="10"/>
      <c r="I36" s="10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10"/>
      <c r="V36" s="10"/>
      <c r="W36" s="10"/>
      <c r="X36" s="10"/>
      <c r="Y36" s="3"/>
    </row>
    <row r="37" spans="1:25" x14ac:dyDescent="0.25">
      <c r="D37" s="10"/>
      <c r="E37" s="10"/>
      <c r="F37" s="10"/>
      <c r="G37" s="10"/>
      <c r="H37" s="10"/>
      <c r="I37" s="10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10"/>
      <c r="V37" s="10"/>
      <c r="W37" s="10"/>
      <c r="X37" s="10"/>
      <c r="Y37" s="3"/>
    </row>
    <row r="38" spans="1:25" x14ac:dyDescent="0.25">
      <c r="D38" s="10"/>
      <c r="E38" s="10"/>
      <c r="F38" s="10"/>
      <c r="G38" s="10"/>
      <c r="H38" s="10"/>
      <c r="I38" s="10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10"/>
      <c r="V38" s="10"/>
      <c r="W38" s="10"/>
      <c r="X38" s="10"/>
      <c r="Y38" s="3"/>
    </row>
    <row r="39" spans="1:25" x14ac:dyDescent="0.25">
      <c r="D39" s="10"/>
      <c r="E39" s="10"/>
      <c r="F39" s="10"/>
      <c r="G39" s="10"/>
      <c r="H39" s="10"/>
      <c r="I39" s="10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10"/>
      <c r="V39" s="10"/>
      <c r="W39" s="10"/>
      <c r="X39" s="10"/>
      <c r="Y39" s="3"/>
    </row>
    <row r="40" spans="1:25" x14ac:dyDescent="0.25">
      <c r="D40" s="10"/>
      <c r="E40" s="10"/>
      <c r="F40" s="10"/>
      <c r="G40" s="10"/>
      <c r="H40" s="10"/>
      <c r="I40" s="10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10"/>
      <c r="V40" s="10"/>
      <c r="W40" s="10"/>
      <c r="X40" s="10"/>
      <c r="Y40" s="3"/>
    </row>
    <row r="41" spans="1:25" x14ac:dyDescent="0.25">
      <c r="D41" s="10"/>
      <c r="E41" s="10"/>
      <c r="F41" s="10"/>
      <c r="G41" s="10"/>
      <c r="H41" s="10"/>
      <c r="I41" s="10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10"/>
      <c r="V41" s="10"/>
      <c r="W41" s="10"/>
      <c r="X41" s="10"/>
      <c r="Y41" s="3"/>
    </row>
    <row r="42" spans="1:25" x14ac:dyDescent="0.25">
      <c r="D42" s="10"/>
      <c r="E42" s="10"/>
      <c r="F42" s="10"/>
      <c r="G42" s="10"/>
      <c r="H42" s="10"/>
      <c r="I42" s="10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10"/>
      <c r="V42" s="10"/>
      <c r="W42" s="10"/>
      <c r="X42" s="10"/>
      <c r="Y42" s="3"/>
    </row>
    <row r="43" spans="1:25" x14ac:dyDescent="0.25">
      <c r="D43" s="10"/>
      <c r="E43" s="10"/>
      <c r="F43" s="10"/>
      <c r="G43" s="10"/>
      <c r="H43" s="10"/>
      <c r="I43" s="10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10"/>
      <c r="V43" s="10"/>
      <c r="W43" s="10"/>
      <c r="X43" s="10"/>
      <c r="Y43" s="3"/>
    </row>
    <row r="44" spans="1:25" x14ac:dyDescent="0.25">
      <c r="D44" s="10"/>
      <c r="E44" s="10"/>
      <c r="F44" s="10"/>
      <c r="G44" s="10"/>
      <c r="H44" s="10"/>
      <c r="I44" s="10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10"/>
      <c r="V44" s="10"/>
      <c r="W44" s="10"/>
      <c r="X44" s="10"/>
      <c r="Y44" s="3"/>
    </row>
    <row r="45" spans="1:25" x14ac:dyDescent="0.25">
      <c r="D45" s="10"/>
      <c r="E45" s="10"/>
      <c r="F45" s="10"/>
      <c r="G45" s="10"/>
      <c r="H45" s="10"/>
      <c r="I45" s="10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10"/>
      <c r="V45" s="10"/>
      <c r="W45" s="10"/>
      <c r="X45" s="10"/>
      <c r="Y45" s="3"/>
    </row>
    <row r="46" spans="1:25" x14ac:dyDescent="0.25">
      <c r="D46" s="10"/>
      <c r="E46" s="10"/>
      <c r="F46" s="10"/>
      <c r="G46" s="10"/>
      <c r="H46" s="10"/>
      <c r="I46" s="10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10"/>
      <c r="V46" s="10"/>
      <c r="W46" s="10"/>
      <c r="X46" s="10"/>
      <c r="Y46" s="3"/>
    </row>
    <row r="47" spans="1:25" x14ac:dyDescent="0.25">
      <c r="D47" s="10"/>
      <c r="E47" s="10"/>
      <c r="F47" s="10"/>
      <c r="G47" s="10"/>
      <c r="H47" s="10"/>
      <c r="I47" s="10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10"/>
      <c r="V47" s="10"/>
      <c r="W47" s="10"/>
      <c r="X47" s="10"/>
      <c r="Y47" s="3"/>
    </row>
    <row r="48" spans="1:25" x14ac:dyDescent="0.25">
      <c r="D48" s="10"/>
      <c r="E48" s="10"/>
      <c r="F48" s="10"/>
      <c r="G48" s="10"/>
      <c r="H48" s="10"/>
      <c r="I48" s="10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0"/>
      <c r="V48" s="10"/>
      <c r="W48" s="10"/>
      <c r="X48" s="10"/>
      <c r="Y48" s="3"/>
    </row>
    <row r="49" spans="4:25" x14ac:dyDescent="0.25">
      <c r="D49" s="10"/>
      <c r="E49" s="10"/>
      <c r="F49" s="10"/>
      <c r="G49" s="10"/>
      <c r="H49" s="10"/>
      <c r="I49" s="10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0"/>
      <c r="V49" s="10"/>
      <c r="W49" s="10"/>
      <c r="X49" s="10"/>
      <c r="Y49" s="3"/>
    </row>
    <row r="50" spans="4:25" x14ac:dyDescent="0.25">
      <c r="D50" s="10"/>
      <c r="E50" s="10"/>
      <c r="F50" s="10"/>
      <c r="G50" s="10"/>
      <c r="H50" s="10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0"/>
      <c r="V50" s="10"/>
      <c r="W50" s="10"/>
      <c r="X50" s="10"/>
      <c r="Y50" s="3"/>
    </row>
    <row r="51" spans="4:25" x14ac:dyDescent="0.25">
      <c r="D51" s="10"/>
      <c r="E51" s="10"/>
      <c r="F51" s="10"/>
      <c r="G51" s="10"/>
      <c r="H51" s="10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10"/>
      <c r="V51" s="10"/>
      <c r="W51" s="10"/>
      <c r="X51" s="10"/>
      <c r="Y51" s="3"/>
    </row>
    <row r="52" spans="4:25" x14ac:dyDescent="0.25">
      <c r="D52" s="10"/>
      <c r="E52" s="10"/>
      <c r="F52" s="10"/>
      <c r="G52" s="10"/>
      <c r="H52" s="10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10"/>
      <c r="V52" s="10"/>
      <c r="W52" s="10"/>
      <c r="X52" s="10"/>
      <c r="Y52" s="3"/>
    </row>
    <row r="53" spans="4:25" x14ac:dyDescent="0.25">
      <c r="D53" s="10"/>
      <c r="E53" s="10"/>
      <c r="F53" s="10"/>
      <c r="G53" s="10"/>
      <c r="H53" s="10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10"/>
      <c r="V53" s="10"/>
      <c r="W53" s="10"/>
      <c r="X53" s="10"/>
      <c r="Y53" s="3"/>
    </row>
    <row r="54" spans="4:25" x14ac:dyDescent="0.25">
      <c r="D54" s="10"/>
      <c r="E54" s="10"/>
      <c r="F54" s="10"/>
      <c r="G54" s="10"/>
      <c r="H54" s="10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10"/>
      <c r="V54" s="10"/>
      <c r="W54" s="10"/>
      <c r="X54" s="10"/>
      <c r="Y54" s="3"/>
    </row>
    <row r="55" spans="4:25" x14ac:dyDescent="0.25">
      <c r="D55" s="10"/>
      <c r="E55" s="10"/>
      <c r="F55" s="10"/>
      <c r="G55" s="10"/>
      <c r="H55" s="10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10"/>
      <c r="V55" s="10"/>
      <c r="W55" s="10"/>
      <c r="X55" s="10"/>
      <c r="Y55" s="3"/>
    </row>
    <row r="56" spans="4:25" x14ac:dyDescent="0.25">
      <c r="D56" s="10"/>
      <c r="E56" s="10"/>
      <c r="F56" s="10"/>
      <c r="G56" s="10"/>
      <c r="H56" s="10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10"/>
      <c r="V56" s="10"/>
      <c r="W56" s="10"/>
      <c r="X56" s="10"/>
      <c r="Y56" s="3"/>
    </row>
    <row r="57" spans="4:25" x14ac:dyDescent="0.25">
      <c r="D57" s="10"/>
      <c r="E57" s="10"/>
      <c r="F57" s="10"/>
      <c r="G57" s="10"/>
      <c r="H57" s="10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10"/>
      <c r="V57" s="10"/>
      <c r="W57" s="10"/>
      <c r="X57" s="10"/>
      <c r="Y57" s="3"/>
    </row>
    <row r="58" spans="4:25" x14ac:dyDescent="0.25">
      <c r="D58" s="10"/>
      <c r="E58" s="10"/>
      <c r="F58" s="10"/>
      <c r="G58" s="10"/>
      <c r="H58" s="10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10"/>
      <c r="V58" s="10"/>
      <c r="W58" s="10"/>
      <c r="X58" s="10"/>
      <c r="Y58" s="3"/>
    </row>
    <row r="59" spans="4:25" x14ac:dyDescent="0.25">
      <c r="D59" s="10"/>
      <c r="E59" s="10"/>
      <c r="F59" s="10"/>
      <c r="G59" s="10"/>
      <c r="H59" s="10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10"/>
      <c r="V59" s="10"/>
      <c r="W59" s="10"/>
      <c r="X59" s="10"/>
      <c r="Y59" s="3"/>
    </row>
    <row r="60" spans="4:25" x14ac:dyDescent="0.25">
      <c r="D60" s="10"/>
      <c r="E60" s="10"/>
      <c r="F60" s="10"/>
      <c r="G60" s="10"/>
      <c r="H60" s="10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10"/>
      <c r="V60" s="10"/>
      <c r="W60" s="10"/>
      <c r="X60" s="10"/>
      <c r="Y60" s="3"/>
    </row>
    <row r="61" spans="4:25" x14ac:dyDescent="0.25">
      <c r="D61" s="5"/>
      <c r="E61" s="5"/>
      <c r="F61" s="5"/>
      <c r="G61" s="5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Manager/>
  <Company>KSU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hkhan</dc:creator>
  <cp:keywords/>
  <dc:description/>
  <cp:lastModifiedBy>Ashraf Youssef</cp:lastModifiedBy>
  <cp:revision/>
  <dcterms:created xsi:type="dcterms:W3CDTF">2009-10-10T05:06:44Z</dcterms:created>
  <dcterms:modified xsi:type="dcterms:W3CDTF">2016-12-13T07:20:19Z</dcterms:modified>
  <cp:category/>
  <cp:contentStatus/>
</cp:coreProperties>
</file>