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14370" windowHeight="7515" activeTab="1"/>
  </bookViews>
  <sheets>
    <sheet name="hw &amp; Q" sheetId="1" r:id="rId1"/>
    <sheet name="Sheet2" sheetId="2" r:id="rId2"/>
    <sheet name="Sheet3" sheetId="3" r:id="rId3"/>
  </sheets>
  <definedNames>
    <definedName name="_xlnm.Print_Area" localSheetId="0">'hw &amp; Q'!$A$1:$N$34</definedName>
  </definedNames>
  <calcPr calcId="152511"/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5" i="2"/>
  <c r="N6" i="1" l="1"/>
  <c r="N7" i="1"/>
  <c r="N8" i="1"/>
  <c r="N9" i="1"/>
  <c r="N10" i="1"/>
  <c r="N11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7" i="1"/>
  <c r="N28" i="1"/>
  <c r="N29" i="1"/>
  <c r="N30" i="1"/>
  <c r="N31" i="1"/>
  <c r="N32" i="1"/>
  <c r="N33" i="1"/>
  <c r="N34" i="1"/>
  <c r="N5" i="1"/>
  <c r="M6" i="1" l="1"/>
  <c r="M7" i="1"/>
  <c r="M8" i="1"/>
  <c r="M9" i="1"/>
  <c r="M10" i="1"/>
  <c r="M11" i="1"/>
  <c r="M12" i="1"/>
  <c r="N12" i="1" s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7" i="1"/>
  <c r="M28" i="1"/>
  <c r="M29" i="1"/>
  <c r="M30" i="1"/>
  <c r="M31" i="1"/>
  <c r="M32" i="1"/>
  <c r="M33" i="1"/>
  <c r="M34" i="1"/>
  <c r="M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M26" i="1" s="1"/>
  <c r="N26" i="1" s="1"/>
  <c r="L27" i="1"/>
  <c r="L28" i="1"/>
  <c r="L29" i="1"/>
  <c r="L30" i="1"/>
  <c r="L31" i="1"/>
  <c r="L32" i="1"/>
  <c r="L33" i="1"/>
  <c r="L34" i="1"/>
  <c r="L5" i="1"/>
</calcChain>
</file>

<file path=xl/sharedStrings.xml><?xml version="1.0" encoding="utf-8"?>
<sst xmlns="http://schemas.openxmlformats.org/spreadsheetml/2006/main" count="223" uniqueCount="121">
  <si>
    <t>IS Dept, IS-351 Project Management</t>
  </si>
  <si>
    <t>Home Work &amp; Quiz Marks</t>
  </si>
  <si>
    <t>Seq.</t>
  </si>
  <si>
    <t>Student No.</t>
  </si>
  <si>
    <t> Student Name</t>
  </si>
  <si>
    <t>HW-1</t>
  </si>
  <si>
    <t>CQ-1</t>
  </si>
  <si>
    <t>HW-2</t>
  </si>
  <si>
    <t>CQ-2</t>
  </si>
  <si>
    <t>HW-3</t>
  </si>
  <si>
    <t>CQ-3</t>
  </si>
  <si>
    <t>HW-4</t>
  </si>
  <si>
    <t>CQ-4</t>
  </si>
  <si>
    <t>Total 80</t>
  </si>
  <si>
    <t>Out of 10</t>
  </si>
  <si>
    <t>Round</t>
  </si>
  <si>
    <t>HW 40</t>
  </si>
  <si>
    <t>HW 5</t>
  </si>
  <si>
    <t>HW Round</t>
  </si>
  <si>
    <t>CQ 40</t>
  </si>
  <si>
    <t>CQ 5</t>
  </si>
  <si>
    <t>CQ Round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</si>
  <si>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</si>
  <si>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</si>
  <si>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</si>
  <si>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</si>
  <si>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</si>
  <si>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</si>
  <si>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</si>
  <si>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</si>
  <si>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</si>
  <si>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      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</si>
  <si>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</si>
  <si>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</si>
  <si>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</si>
  <si>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</si>
  <si>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</si>
  <si>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</si>
  <si>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</si>
  <si>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</si>
  <si>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</si>
  <si>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</si>
  <si>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</si>
  <si>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</si>
  <si>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</si>
  <si>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</si>
  <si>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</si>
  <si>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433104032</t>
  </si>
  <si>
    <t>OMAR ABDULAZIZ A SEHAIM</t>
  </si>
  <si>
    <t>434101655</t>
  </si>
  <si>
    <t>ALI MOHAMMED H ALNAMY</t>
  </si>
  <si>
    <t>434102669</t>
  </si>
  <si>
    <t>SULAIMAN TAWFIQ B ALHAMYAN</t>
  </si>
  <si>
    <t>434104102</t>
  </si>
  <si>
    <t>MESHAL ABDULLAH I ALISMAIL</t>
  </si>
  <si>
    <t>434106583</t>
  </si>
  <si>
    <t>ALI ABDULLAH A ALZAHRANI</t>
  </si>
  <si>
    <t>434107048</t>
  </si>
  <si>
    <t>434108512</t>
  </si>
  <si>
    <t>TURKI FAHAD A ALOTAIBI</t>
  </si>
  <si>
    <t>435100019</t>
  </si>
  <si>
    <t>ZEYAD ABDULRAHMAN N ALMAJED</t>
  </si>
  <si>
    <t>435100052</t>
  </si>
  <si>
    <t>ABDULSHAKOR MHMOUD B MOHAMMED</t>
  </si>
  <si>
    <t>435101086</t>
  </si>
  <si>
    <t>HUSHAM SAUD S ALARIFI</t>
  </si>
  <si>
    <t>435101370</t>
  </si>
  <si>
    <t>NASSER ABDULRAHMAN ABDULLAH ALSALEIH</t>
  </si>
  <si>
    <t>435101451</t>
  </si>
  <si>
    <t>ALI SAEED M ALSHEHRI</t>
  </si>
  <si>
    <t>435101568</t>
  </si>
  <si>
    <t>SAOUD ALI HUSSEIN AL NAHARI AL QAHTANI</t>
  </si>
  <si>
    <t>435101897</t>
  </si>
  <si>
    <t>SAUD HAMAD N ALMAJED</t>
  </si>
  <si>
    <t>435102013</t>
  </si>
  <si>
    <t>ABDALELAH HAMMAD A ALODHAYANI</t>
  </si>
  <si>
    <t>435102331</t>
  </si>
  <si>
    <t>ABDULAZIZ BANDAR M ALRASHEED</t>
  </si>
  <si>
    <t>435102881</t>
  </si>
  <si>
    <t>MUHAMMED YAHYA S ALQAHTANI</t>
  </si>
  <si>
    <t>435103266</t>
  </si>
  <si>
    <t>FAHAD BADAR FAHAD ABOUKHANJAR</t>
  </si>
  <si>
    <t>435103281</t>
  </si>
  <si>
    <t>SULTAN AMER A ALSHAMALI</t>
  </si>
  <si>
    <t>435103379</t>
  </si>
  <si>
    <t>MOHAMMED SAAD K QURAYNIS</t>
  </si>
  <si>
    <t>435103508</t>
  </si>
  <si>
    <t>KHALID MAHFODH SAAD JUBRAN</t>
  </si>
  <si>
    <t>435104073</t>
  </si>
  <si>
    <t>NAWAF KHALID F AL HAMID</t>
  </si>
  <si>
    <t>435104196</t>
  </si>
  <si>
    <t>ABDULAZIZ AHMED G AL MIMUNI</t>
  </si>
  <si>
    <t>435104589</t>
  </si>
  <si>
    <t>YASSER SALEH ABDULLAH ALKHARASHY</t>
  </si>
  <si>
    <t>25</t>
  </si>
  <si>
    <t>435105480</t>
  </si>
  <si>
    <t>IBRAHIM NASSER I ALHAIDARI</t>
  </si>
  <si>
    <t>26</t>
  </si>
  <si>
    <t>435106249</t>
  </si>
  <si>
    <t>AHMED SAAD M ALOTAIBI</t>
  </si>
  <si>
    <t>27</t>
  </si>
  <si>
    <t>435106285</t>
  </si>
  <si>
    <t>SATI MDKHL S ALMUTIRI</t>
  </si>
  <si>
    <t>28</t>
  </si>
  <si>
    <t>435107402</t>
  </si>
  <si>
    <t>29</t>
  </si>
  <si>
    <t>435107440</t>
  </si>
  <si>
    <t>OMER SAMI ALI BAZARAA</t>
  </si>
  <si>
    <t>30</t>
  </si>
  <si>
    <t>436107043</t>
  </si>
  <si>
    <t>zero</t>
  </si>
  <si>
    <t>Majed AbdulRahman Al-Otaiby</t>
  </si>
  <si>
    <t>Mohammed Abdou AlHemyary</t>
  </si>
  <si>
    <t>Abdullah AlJarrah</t>
  </si>
  <si>
    <t>SECTION II (22276) Semester-161</t>
  </si>
  <si>
    <t>H&amp;Q</t>
  </si>
  <si>
    <t>Project</t>
  </si>
  <si>
    <t>M.T</t>
  </si>
  <si>
    <t>Attendance</t>
  </si>
  <si>
    <t>أعمال السنة</t>
  </si>
  <si>
    <t>أعمال السنة من 60 درجة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</si>
</sst>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9"/>
      <color rgb="FFFFFFFF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Arial Black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8"/>
      <name val="Arial"/>
      <family val="2"/>
    </font>
    <font>
      <b/>
      <sz val="9"/>
      <name val="Times New Roman"/>
      <family val="1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FFFFFF"/>
      <name val="Tahoma"/>
      <family val="2"/>
    </font>
    <font>
      <b/>
      <sz val="12"/>
      <name val="Arial"/>
      <family val="2"/>
    </font>
    <font>
      <sz val="8"/>
      <color theme="1"/>
      <name val="Calibri"/>
      <family val="2"/>
      <scheme val="minor"/>
    </font>
    <font>
      <b/>
      <sz val="8"/>
      <color rgb="FFFFFFFF"/>
      <name val="Tahoma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rgb="FF558AB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1" fontId="0" fillId="3" borderId="0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3" borderId="0" xfId="0" applyNumberFormat="1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left" vertical="center"/>
    </xf>
    <xf numFmtId="2" fontId="0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4" fillId="0" borderId="9" xfId="0" applyNumberFormat="1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/>
    </xf>
    <xf numFmtId="0" fontId="0" fillId="0" borderId="0" xfId="0" applyNumberFormat="1" applyFont="1" applyFill="1" applyBorder="1" applyAlignment="1"/>
    <xf numFmtId="0" fontId="2" fillId="0" borderId="13" xfId="0" applyFont="1" applyBorder="1" applyAlignment="1">
      <alignment horizontal="center"/>
    </xf>
    <xf numFmtId="2" fontId="6" fillId="3" borderId="7" xfId="0" applyNumberFormat="1" applyFont="1" applyFill="1" applyBorder="1" applyAlignment="1">
      <alignment horizontal="center" shrinkToFit="1"/>
    </xf>
    <xf numFmtId="2" fontId="7" fillId="3" borderId="1" xfId="0" applyNumberFormat="1" applyFont="1" applyFill="1" applyBorder="1" applyAlignment="1">
      <alignment horizontal="center" wrapText="1"/>
    </xf>
    <xf numFmtId="2" fontId="7" fillId="3" borderId="10" xfId="0" applyNumberFormat="1" applyFont="1" applyFill="1" applyBorder="1" applyAlignment="1">
      <alignment horizontal="center" wrapText="1"/>
    </xf>
    <xf numFmtId="2" fontId="7" fillId="3" borderId="1" xfId="0" applyNumberFormat="1" applyFont="1" applyFill="1" applyBorder="1" applyAlignment="1">
      <alignment horizontal="center" shrinkToFit="1"/>
    </xf>
    <xf numFmtId="0" fontId="2" fillId="4" borderId="0" xfId="0" applyFont="1" applyFill="1"/>
    <xf numFmtId="0" fontId="8" fillId="4" borderId="15" xfId="0" applyFont="1" applyFill="1" applyBorder="1" applyAlignment="1">
      <alignment horizontal="center"/>
    </xf>
    <xf numFmtId="2" fontId="9" fillId="0" borderId="6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9" fillId="0" borderId="10" xfId="0" applyNumberFormat="1" applyFont="1" applyBorder="1" applyAlignment="1">
      <alignment horizontal="center"/>
    </xf>
    <xf numFmtId="2" fontId="9" fillId="4" borderId="1" xfId="0" applyNumberFormat="1" applyFont="1" applyFill="1" applyBorder="1" applyAlignment="1">
      <alignment horizontal="center"/>
    </xf>
    <xf numFmtId="2" fontId="9" fillId="4" borderId="10" xfId="0" applyNumberFormat="1" applyFont="1" applyFill="1" applyBorder="1" applyAlignment="1">
      <alignment horizontal="center"/>
    </xf>
    <xf numFmtId="2" fontId="9" fillId="0" borderId="7" xfId="0" applyNumberFormat="1" applyFont="1" applyBorder="1" applyAlignment="1">
      <alignment horizontal="center"/>
    </xf>
    <xf numFmtId="2" fontId="9" fillId="0" borderId="8" xfId="0" applyNumberFormat="1" applyFont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2" fontId="9" fillId="0" borderId="11" xfId="0" applyNumberFormat="1" applyFont="1" applyBorder="1" applyAlignment="1">
      <alignment horizontal="center"/>
    </xf>
    <xf numFmtId="2" fontId="9" fillId="4" borderId="9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" fontId="2" fillId="0" borderId="9" xfId="0" applyNumberFormat="1" applyFont="1" applyBorder="1" applyAlignment="1">
      <alignment horizontal="center" vertical="center"/>
    </xf>
    <xf numFmtId="0" fontId="4" fillId="5" borderId="16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0" fontId="13" fillId="0" borderId="0" xfId="0" applyFont="1"/>
    <xf numFmtId="0" fontId="14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top" wrapText="1"/>
    </xf>
    <xf numFmtId="1" fontId="6" fillId="5" borderId="16" xfId="0" applyNumberFormat="1" applyFont="1" applyFill="1" applyBorder="1" applyAlignment="1">
      <alignment horizontal="center" shrinkToFit="1"/>
    </xf>
    <xf numFmtId="0" fontId="12" fillId="5" borderId="16" xfId="0" applyNumberFormat="1" applyFont="1" applyFill="1" applyBorder="1" applyAlignment="1">
      <alignment horizontal="center"/>
    </xf>
    <xf numFmtId="1" fontId="7" fillId="5" borderId="16" xfId="0" applyNumberFormat="1" applyFont="1" applyFill="1" applyBorder="1" applyAlignment="1">
      <alignment horizontal="center" wrapText="1"/>
    </xf>
    <xf numFmtId="1" fontId="7" fillId="5" borderId="16" xfId="0" applyNumberFormat="1" applyFont="1" applyFill="1" applyBorder="1" applyAlignment="1">
      <alignment horizontal="center" shrinkToFit="1"/>
    </xf>
    <xf numFmtId="0" fontId="10" fillId="2" borderId="16" xfId="0" applyFont="1" applyFill="1" applyBorder="1" applyAlignment="1">
      <alignment horizontal="center" vertical="center" wrapText="1"/>
    </xf>
    <xf numFmtId="1" fontId="15" fillId="6" borderId="16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opLeftCell="H13" zoomScaleNormal="100" workbookViewId="0">
      <selection activeCell="F39" sqref="F39"/>
    </sheetView>
  </sheetViews>
  <sheetFormatPr defaultRowHeight="15" x14ac:dyDescent="0.25"/>
  <cols>
    <col min="1" max="1" width="5.28515625" customWidth="1"/>
    <col min="2" max="2" width="10.5703125" customWidth="1"/>
    <col min="3" max="3" width="42.140625" customWidth="1"/>
    <col min="4" max="4" width="8.140625" style="4" customWidth="1"/>
    <col min="5" max="5" width="10.140625" style="5" customWidth="1"/>
    <col min="6" max="6" width="5.28515625" style="4" customWidth="1"/>
    <col min="7" max="7" width="6.5703125" style="5" customWidth="1"/>
    <col min="8" max="8" width="6.140625" style="4" customWidth="1"/>
    <col min="9" max="9" width="6.42578125" style="5" customWidth="1"/>
    <col min="10" max="10" width="10.85546875" style="4" customWidth="1"/>
    <col min="11" max="11" width="6.28515625" customWidth="1"/>
    <col min="12" max="12" width="20.85546875" style="4" customWidth="1"/>
    <col min="13" max="13" width="19.140625" style="6" customWidth="1"/>
    <col min="14" max="14" width="75.85546875" customWidth="1"/>
    <col min="15" max="15" width="4.5703125" customWidth="1"/>
    <col min="16" max="16" width="9.42578125" style="4" customWidth="1"/>
    <col min="17" max="17" width="8.42578125" style="4" customWidth="1"/>
    <col min="18" max="18" width="9.42578125" customWidth="1"/>
    <col min="19" max="19" width="4.7109375" customWidth="1"/>
    <col min="20" max="20" width="7.42578125" style="4" customWidth="1"/>
    <col min="21" max="21" width="7.5703125" customWidth="1"/>
    <col min="22" max="22" width="8.42578125" customWidth="1"/>
    <col min="23" max="23" width="4.7109375" customWidth="1"/>
  </cols>
  <sheetData>
    <row r="1" spans="1:23" ht="15.75" x14ac:dyDescent="0.25">
      <c r="C1" s="1" t="s">
        <v>0</v>
      </c>
    </row>
    <row r="2" spans="1:23" ht="15.75" x14ac:dyDescent="0.25">
      <c r="C2" s="36" t="s">
        <v>114</v>
      </c>
    </row>
    <row r="3" spans="1:23" ht="20.25" thickBot="1" x14ac:dyDescent="0.45">
      <c r="C3" s="2" t="s">
        <v>1</v>
      </c>
      <c r="S3" s="3"/>
      <c r="T3" s="7"/>
      <c r="U3" s="3"/>
      <c r="V3" s="3"/>
      <c r="W3" s="3"/>
    </row>
    <row r="4" spans="1:23" ht="23.25" thickBot="1" x14ac:dyDescent="0.3">
      <c r="A4" s="27" t="s">
        <v>2</v>
      </c>
      <c r="B4" s="28" t="s">
        <v>3</v>
      </c>
      <c r="C4" s="28" t="s">
        <v>4</v>
      </c>
      <c r="D4" s="29" t="s">
        <v>5</v>
      </c>
      <c r="E4" s="31" t="s">
        <v>6</v>
      </c>
      <c r="F4" s="15" t="s">
        <v>7</v>
      </c>
      <c r="G4" s="15" t="s">
        <v>8</v>
      </c>
      <c r="H4" s="15" t="s">
        <v>9</v>
      </c>
      <c r="I4" s="15" t="s">
        <v>10</v>
      </c>
      <c r="J4" s="15" t="s">
        <v>11</v>
      </c>
      <c r="K4" s="23" t="s">
        <v>12</v>
      </c>
      <c r="L4" s="24" t="s">
        <v>13</v>
      </c>
      <c r="M4" s="48" t="s">
        <v>14</v>
      </c>
      <c r="N4" s="25" t="s">
        <v>15</v>
      </c>
      <c r="O4" s="3"/>
      <c r="P4" s="7" t="s">
        <v>16</v>
      </c>
      <c r="Q4" s="7" t="s">
        <v>17</v>
      </c>
      <c r="R4" s="3" t="s">
        <v>18</v>
      </c>
      <c r="S4" s="3"/>
      <c r="T4" s="9" t="s">
        <v>19</v>
      </c>
      <c r="U4" s="9" t="s">
        <v>20</v>
      </c>
      <c r="V4" s="9" t="s">
        <v>21</v>
      </c>
      <c r="W4" s="3"/>
    </row>
    <row r="5" spans="1:23" ht="12" customHeight="1" thickTop="1" thickBot="1" x14ac:dyDescent="0.3">
      <c r="A5" s="30" t="s">
        <v>22</v>
      </c>
      <c r="B5" s="30" t="s">
        <v>47</v>
      </c>
      <c r="C5" s="30" t="s">
        <v>48</v>
      </c>
      <c r="D5" s="32">
        <v>10</v>
      </c>
      <c r="E5" s="32">
        <v>8</v>
      </c>
      <c r="F5" s="38">
        <v>10</v>
      </c>
      <c r="G5" s="38">
        <v>10</v>
      </c>
      <c r="H5" s="38">
        <v>8</v>
      </c>
      <c r="I5" s="38">
        <v>8</v>
      </c>
      <c r="J5" s="38">
        <v>10</v>
      </c>
      <c r="K5" s="44">
        <v>10</v>
      </c>
      <c r="L5" s="26">
        <f>SUM(D5:K5)</f>
        <v>74</v>
      </c>
      <c r="M5" s="26">
        <f>PRODUCT(L5,0.125)</f>
        <v>9.25</v>
      </c>
      <c r="N5" s="49">
        <f>ROUND(M5,0)</f>
        <v>9</v>
      </c>
      <c r="O5" s="37">
        <v>1</v>
      </c>
      <c r="P5" s="11"/>
      <c r="Q5" s="8"/>
      <c r="R5" s="10"/>
      <c r="S5" s="3"/>
      <c r="T5" s="11"/>
      <c r="U5" s="8"/>
      <c r="V5" s="10"/>
      <c r="W5" s="3"/>
    </row>
    <row r="6" spans="1:23" ht="13.5" customHeight="1" thickTop="1" thickBot="1" x14ac:dyDescent="0.3">
      <c r="A6" s="30" t="s">
        <v>23</v>
      </c>
      <c r="B6" s="30" t="s">
        <v>49</v>
      </c>
      <c r="C6" s="30" t="s">
        <v>50</v>
      </c>
      <c r="D6" s="33">
        <v>9</v>
      </c>
      <c r="E6" s="33">
        <v>10</v>
      </c>
      <c r="F6" s="39">
        <v>10</v>
      </c>
      <c r="G6" s="39">
        <v>10</v>
      </c>
      <c r="H6" s="43">
        <v>7.5</v>
      </c>
      <c r="I6" s="39">
        <v>5</v>
      </c>
      <c r="J6" s="39">
        <v>6.75</v>
      </c>
      <c r="K6" s="45">
        <v>6</v>
      </c>
      <c r="L6" s="26">
        <f t="shared" ref="L6:L34" si="0">SUM(D6:K6)</f>
        <v>64.25</v>
      </c>
      <c r="M6" s="26">
        <f t="shared" ref="M6:M34" si="1">PRODUCT(L6,0.125)</f>
        <v>8.03125</v>
      </c>
      <c r="N6" s="49">
        <f t="shared" ref="N6:N34" si="2">ROUND(M6,0)</f>
        <v>8</v>
      </c>
      <c r="O6" s="37">
        <v>2</v>
      </c>
      <c r="P6" s="11"/>
      <c r="Q6" s="8"/>
      <c r="R6" s="10"/>
      <c r="S6" s="3"/>
      <c r="T6" s="11"/>
      <c r="U6" s="8"/>
      <c r="V6" s="10"/>
      <c r="W6" s="3"/>
    </row>
    <row r="7" spans="1:23" ht="12" customHeight="1" thickTop="1" thickBot="1" x14ac:dyDescent="0.3">
      <c r="A7" s="30" t="s">
        <v>24</v>
      </c>
      <c r="B7" s="30" t="s">
        <v>51</v>
      </c>
      <c r="C7" s="30" t="s">
        <v>52</v>
      </c>
      <c r="D7" s="33">
        <v>10</v>
      </c>
      <c r="E7" s="33">
        <v>10</v>
      </c>
      <c r="F7" s="39">
        <v>9</v>
      </c>
      <c r="G7" s="39">
        <v>10</v>
      </c>
      <c r="H7" s="39">
        <v>8</v>
      </c>
      <c r="I7" s="39">
        <v>6</v>
      </c>
      <c r="J7" s="39">
        <v>8.75</v>
      </c>
      <c r="K7" s="45">
        <v>10</v>
      </c>
      <c r="L7" s="26">
        <f t="shared" si="0"/>
        <v>71.75</v>
      </c>
      <c r="M7" s="26">
        <f t="shared" si="1"/>
        <v>8.96875</v>
      </c>
      <c r="N7" s="49">
        <f t="shared" si="2"/>
        <v>9</v>
      </c>
      <c r="O7" s="37">
        <v>3</v>
      </c>
      <c r="P7" s="11"/>
      <c r="Q7" s="8"/>
      <c r="R7" s="10"/>
      <c r="S7" s="3"/>
      <c r="T7" s="11"/>
      <c r="U7" s="8"/>
      <c r="V7" s="10"/>
      <c r="W7" s="3"/>
    </row>
    <row r="8" spans="1:23" ht="12" customHeight="1" thickTop="1" thickBot="1" x14ac:dyDescent="0.3">
      <c r="A8" s="30" t="s">
        <v>25</v>
      </c>
      <c r="B8" s="30" t="s">
        <v>53</v>
      </c>
      <c r="C8" s="30" t="s">
        <v>54</v>
      </c>
      <c r="D8" s="33" t="s">
        <v>110</v>
      </c>
      <c r="E8" s="33" t="s">
        <v>110</v>
      </c>
      <c r="F8" s="39" t="s">
        <v>110</v>
      </c>
      <c r="G8" s="39" t="s">
        <v>110</v>
      </c>
      <c r="H8" s="39" t="s">
        <v>110</v>
      </c>
      <c r="I8" s="41" t="s">
        <v>110</v>
      </c>
      <c r="J8" s="39">
        <v>8.75</v>
      </c>
      <c r="K8" s="45">
        <v>5</v>
      </c>
      <c r="L8" s="26">
        <f t="shared" si="0"/>
        <v>13.75</v>
      </c>
      <c r="M8" s="26">
        <f t="shared" si="1"/>
        <v>1.71875</v>
      </c>
      <c r="N8" s="49">
        <f t="shared" si="2"/>
        <v>2</v>
      </c>
      <c r="O8" s="37">
        <v>4</v>
      </c>
      <c r="P8" s="11"/>
      <c r="Q8" s="8"/>
      <c r="R8" s="10"/>
      <c r="S8" s="3"/>
      <c r="T8" s="11"/>
      <c r="U8" s="8"/>
      <c r="V8" s="10"/>
      <c r="W8" s="3"/>
    </row>
    <row r="9" spans="1:23" ht="14.25" customHeight="1" thickTop="1" thickBot="1" x14ac:dyDescent="0.3">
      <c r="A9" s="30" t="s">
        <v>26</v>
      </c>
      <c r="B9" s="30" t="s">
        <v>55</v>
      </c>
      <c r="C9" s="30" t="s">
        <v>56</v>
      </c>
      <c r="D9" s="33">
        <v>10</v>
      </c>
      <c r="E9" s="33">
        <v>10</v>
      </c>
      <c r="F9" s="39">
        <v>10</v>
      </c>
      <c r="G9" s="39">
        <v>10</v>
      </c>
      <c r="H9" s="39">
        <v>8.5</v>
      </c>
      <c r="I9" s="39">
        <v>9</v>
      </c>
      <c r="J9" s="39">
        <v>8.75</v>
      </c>
      <c r="K9" s="45">
        <v>10</v>
      </c>
      <c r="L9" s="26">
        <f t="shared" si="0"/>
        <v>76.25</v>
      </c>
      <c r="M9" s="26">
        <f t="shared" si="1"/>
        <v>9.53125</v>
      </c>
      <c r="N9" s="49">
        <f t="shared" si="2"/>
        <v>10</v>
      </c>
      <c r="O9" s="37">
        <v>5</v>
      </c>
      <c r="P9" s="11"/>
      <c r="Q9" s="8"/>
      <c r="R9" s="10"/>
      <c r="S9" s="3"/>
      <c r="T9" s="11"/>
      <c r="U9" s="8"/>
      <c r="V9" s="10"/>
      <c r="W9" s="3"/>
    </row>
    <row r="10" spans="1:23" ht="12" customHeight="1" thickTop="1" thickBot="1" x14ac:dyDescent="0.3">
      <c r="A10" s="30" t="s">
        <v>27</v>
      </c>
      <c r="B10" s="30" t="s">
        <v>57</v>
      </c>
      <c r="C10" s="30" t="s">
        <v>111</v>
      </c>
      <c r="D10" s="33">
        <v>9</v>
      </c>
      <c r="E10" s="33">
        <v>10</v>
      </c>
      <c r="F10" s="39">
        <v>9</v>
      </c>
      <c r="G10" s="39">
        <v>10</v>
      </c>
      <c r="H10" s="39">
        <v>6.5</v>
      </c>
      <c r="I10" s="39">
        <v>8</v>
      </c>
      <c r="J10" s="39">
        <v>10</v>
      </c>
      <c r="K10" s="45">
        <v>10</v>
      </c>
      <c r="L10" s="26">
        <f t="shared" si="0"/>
        <v>72.5</v>
      </c>
      <c r="M10" s="26">
        <f t="shared" si="1"/>
        <v>9.0625</v>
      </c>
      <c r="N10" s="49">
        <f t="shared" si="2"/>
        <v>9</v>
      </c>
      <c r="O10" s="37">
        <v>6</v>
      </c>
      <c r="P10" s="11"/>
      <c r="Q10" s="8"/>
      <c r="R10" s="10"/>
      <c r="S10" s="3"/>
      <c r="T10" s="11"/>
      <c r="U10" s="8"/>
      <c r="V10" s="10"/>
      <c r="W10" s="3"/>
    </row>
    <row r="11" spans="1:23" ht="12.75" customHeight="1" thickTop="1" thickBot="1" x14ac:dyDescent="0.3">
      <c r="A11" s="30" t="s">
        <v>28</v>
      </c>
      <c r="B11" s="30" t="s">
        <v>58</v>
      </c>
      <c r="C11" s="30" t="s">
        <v>59</v>
      </c>
      <c r="D11" s="33">
        <v>10</v>
      </c>
      <c r="E11" s="33">
        <v>10</v>
      </c>
      <c r="F11" s="39">
        <v>10</v>
      </c>
      <c r="G11" s="39">
        <v>7</v>
      </c>
      <c r="H11" s="39">
        <v>8.5</v>
      </c>
      <c r="I11" s="39">
        <v>5</v>
      </c>
      <c r="J11" s="39">
        <v>10</v>
      </c>
      <c r="K11" s="45">
        <v>10</v>
      </c>
      <c r="L11" s="26">
        <f t="shared" si="0"/>
        <v>70.5</v>
      </c>
      <c r="M11" s="26">
        <f t="shared" si="1"/>
        <v>8.8125</v>
      </c>
      <c r="N11" s="49">
        <f t="shared" si="2"/>
        <v>9</v>
      </c>
      <c r="O11" s="37">
        <v>7</v>
      </c>
      <c r="P11" s="11"/>
      <c r="Q11" s="8"/>
      <c r="R11" s="10"/>
      <c r="S11" s="3"/>
      <c r="T11" s="11"/>
      <c r="U11" s="8"/>
      <c r="V11" s="10"/>
      <c r="W11" s="3"/>
    </row>
    <row r="12" spans="1:23" ht="13.5" customHeight="1" thickTop="1" thickBot="1" x14ac:dyDescent="0.3">
      <c r="A12" s="30" t="s">
        <v>29</v>
      </c>
      <c r="B12" s="30" t="s">
        <v>60</v>
      </c>
      <c r="C12" s="30" t="s">
        <v>61</v>
      </c>
      <c r="D12" s="33">
        <v>10</v>
      </c>
      <c r="E12" s="33">
        <v>10</v>
      </c>
      <c r="F12" s="39">
        <v>10</v>
      </c>
      <c r="G12" s="39">
        <v>10</v>
      </c>
      <c r="H12" s="39">
        <v>8</v>
      </c>
      <c r="I12" s="39">
        <v>10</v>
      </c>
      <c r="J12" s="39">
        <v>9.25</v>
      </c>
      <c r="K12" s="47">
        <v>9</v>
      </c>
      <c r="L12" s="26">
        <f t="shared" si="0"/>
        <v>76.25</v>
      </c>
      <c r="M12" s="26">
        <f t="shared" si="1"/>
        <v>9.53125</v>
      </c>
      <c r="N12" s="49">
        <f t="shared" si="2"/>
        <v>10</v>
      </c>
      <c r="O12" s="37">
        <v>8</v>
      </c>
      <c r="P12" s="11"/>
      <c r="Q12" s="8"/>
      <c r="R12" s="10"/>
      <c r="S12" s="3"/>
      <c r="T12" s="11"/>
      <c r="U12" s="8"/>
      <c r="V12" s="10"/>
      <c r="W12" s="3"/>
    </row>
    <row r="13" spans="1:23" ht="12" customHeight="1" thickTop="1" thickBot="1" x14ac:dyDescent="0.3">
      <c r="A13" s="30" t="s">
        <v>30</v>
      </c>
      <c r="B13" s="30" t="s">
        <v>62</v>
      </c>
      <c r="C13" s="30" t="s">
        <v>63</v>
      </c>
      <c r="D13" s="33">
        <v>8</v>
      </c>
      <c r="E13" s="33">
        <v>9</v>
      </c>
      <c r="F13" s="39">
        <v>10</v>
      </c>
      <c r="G13" s="39">
        <v>10</v>
      </c>
      <c r="H13" s="39">
        <v>9</v>
      </c>
      <c r="I13" s="39">
        <v>6</v>
      </c>
      <c r="J13" s="39">
        <v>10</v>
      </c>
      <c r="K13" s="45">
        <v>4</v>
      </c>
      <c r="L13" s="26">
        <f t="shared" si="0"/>
        <v>66</v>
      </c>
      <c r="M13" s="26">
        <f t="shared" si="1"/>
        <v>8.25</v>
      </c>
      <c r="N13" s="49">
        <f t="shared" si="2"/>
        <v>8</v>
      </c>
      <c r="O13" s="37">
        <v>9</v>
      </c>
      <c r="P13" s="11" t="s">
        <v>31</v>
      </c>
      <c r="Q13" s="8"/>
      <c r="R13" s="10"/>
      <c r="S13" s="3"/>
      <c r="T13" s="11"/>
      <c r="U13" s="8"/>
      <c r="V13" s="10"/>
      <c r="W13" s="3"/>
    </row>
    <row r="14" spans="1:23" ht="12" customHeight="1" thickTop="1" thickBot="1" x14ac:dyDescent="0.3">
      <c r="A14" s="30" t="s">
        <v>32</v>
      </c>
      <c r="B14" s="30" t="s">
        <v>64</v>
      </c>
      <c r="C14" s="30" t="s">
        <v>65</v>
      </c>
      <c r="D14" s="33">
        <v>9</v>
      </c>
      <c r="E14" s="33">
        <v>10</v>
      </c>
      <c r="F14" s="39">
        <v>9</v>
      </c>
      <c r="G14" s="39">
        <v>10</v>
      </c>
      <c r="H14" s="39">
        <v>6.5</v>
      </c>
      <c r="I14" s="39">
        <v>8</v>
      </c>
      <c r="J14" s="39">
        <v>10</v>
      </c>
      <c r="K14" s="45">
        <v>10</v>
      </c>
      <c r="L14" s="26">
        <f t="shared" si="0"/>
        <v>72.5</v>
      </c>
      <c r="M14" s="26">
        <f t="shared" si="1"/>
        <v>9.0625</v>
      </c>
      <c r="N14" s="49">
        <f t="shared" si="2"/>
        <v>9</v>
      </c>
      <c r="O14" s="37">
        <v>10</v>
      </c>
      <c r="P14" s="11"/>
      <c r="Q14" s="8"/>
      <c r="R14" s="10"/>
      <c r="S14" s="3"/>
      <c r="T14" s="11"/>
      <c r="U14" s="8"/>
      <c r="V14" s="10"/>
      <c r="W14" s="3"/>
    </row>
    <row r="15" spans="1:23" ht="12.75" customHeight="1" thickTop="1" thickBot="1" x14ac:dyDescent="0.3">
      <c r="A15" s="30" t="s">
        <v>33</v>
      </c>
      <c r="B15" s="30" t="s">
        <v>66</v>
      </c>
      <c r="C15" s="30" t="s">
        <v>67</v>
      </c>
      <c r="D15" s="33">
        <v>10</v>
      </c>
      <c r="E15" s="33">
        <v>10</v>
      </c>
      <c r="F15" s="39">
        <v>10</v>
      </c>
      <c r="G15" s="39">
        <v>10</v>
      </c>
      <c r="H15" s="39">
        <v>10</v>
      </c>
      <c r="I15" s="39">
        <v>10</v>
      </c>
      <c r="J15" s="39">
        <v>10</v>
      </c>
      <c r="K15" s="45">
        <v>10</v>
      </c>
      <c r="L15" s="26">
        <f t="shared" si="0"/>
        <v>80</v>
      </c>
      <c r="M15" s="26">
        <f t="shared" si="1"/>
        <v>10</v>
      </c>
      <c r="N15" s="49">
        <f t="shared" si="2"/>
        <v>10</v>
      </c>
      <c r="O15" s="37">
        <v>11</v>
      </c>
      <c r="P15" s="11"/>
      <c r="Q15" s="8"/>
      <c r="R15" s="10"/>
      <c r="S15" s="3"/>
      <c r="T15" s="11"/>
      <c r="U15" s="8"/>
      <c r="V15" s="10"/>
      <c r="W15" s="3"/>
    </row>
    <row r="16" spans="1:23" ht="11.25" customHeight="1" thickTop="1" thickBot="1" x14ac:dyDescent="0.3">
      <c r="A16" s="30" t="s">
        <v>34</v>
      </c>
      <c r="B16" s="30" t="s">
        <v>68</v>
      </c>
      <c r="C16" s="30" t="s">
        <v>69</v>
      </c>
      <c r="D16" s="33">
        <v>9</v>
      </c>
      <c r="E16" s="33">
        <v>7</v>
      </c>
      <c r="F16" s="39">
        <v>9</v>
      </c>
      <c r="G16" s="39">
        <v>10</v>
      </c>
      <c r="H16" s="39">
        <v>8.5</v>
      </c>
      <c r="I16" s="39">
        <v>7</v>
      </c>
      <c r="J16" s="39">
        <v>10</v>
      </c>
      <c r="K16" s="45">
        <v>10</v>
      </c>
      <c r="L16" s="26">
        <f t="shared" si="0"/>
        <v>70.5</v>
      </c>
      <c r="M16" s="26">
        <f t="shared" si="1"/>
        <v>8.8125</v>
      </c>
      <c r="N16" s="49">
        <f t="shared" si="2"/>
        <v>9</v>
      </c>
      <c r="O16" s="37">
        <v>12</v>
      </c>
      <c r="P16" s="11"/>
      <c r="Q16" s="8"/>
      <c r="R16" s="10"/>
      <c r="S16" s="3"/>
      <c r="T16" s="11"/>
      <c r="U16" s="8"/>
      <c r="V16" s="10"/>
      <c r="W16" s="3"/>
    </row>
    <row r="17" spans="1:23" ht="12.75" customHeight="1" thickTop="1" thickBot="1" x14ac:dyDescent="0.3">
      <c r="A17" s="30" t="s">
        <v>35</v>
      </c>
      <c r="B17" s="30" t="s">
        <v>70</v>
      </c>
      <c r="C17" s="30" t="s">
        <v>71</v>
      </c>
      <c r="D17" s="33">
        <v>10</v>
      </c>
      <c r="E17" s="33">
        <v>10</v>
      </c>
      <c r="F17" s="39">
        <v>10</v>
      </c>
      <c r="G17" s="39">
        <v>10</v>
      </c>
      <c r="H17" s="39">
        <v>6</v>
      </c>
      <c r="I17" s="39">
        <v>9</v>
      </c>
      <c r="J17" s="39">
        <v>8.75</v>
      </c>
      <c r="K17" s="45">
        <v>10</v>
      </c>
      <c r="L17" s="26">
        <f t="shared" si="0"/>
        <v>73.75</v>
      </c>
      <c r="M17" s="26">
        <f t="shared" si="1"/>
        <v>9.21875</v>
      </c>
      <c r="N17" s="49">
        <f t="shared" si="2"/>
        <v>9</v>
      </c>
      <c r="O17" s="37">
        <v>13</v>
      </c>
      <c r="P17" s="11"/>
      <c r="Q17" s="8"/>
      <c r="R17" s="10"/>
      <c r="S17" s="3"/>
      <c r="T17" s="11"/>
      <c r="U17" s="8"/>
      <c r="V17" s="10"/>
      <c r="W17" s="3"/>
    </row>
    <row r="18" spans="1:23" ht="12.75" customHeight="1" thickTop="1" thickBot="1" x14ac:dyDescent="0.3">
      <c r="A18" s="30" t="s">
        <v>36</v>
      </c>
      <c r="B18" s="30" t="s">
        <v>72</v>
      </c>
      <c r="C18" s="30" t="s">
        <v>73</v>
      </c>
      <c r="D18" s="33">
        <v>10</v>
      </c>
      <c r="E18" s="33">
        <v>10</v>
      </c>
      <c r="F18" s="39">
        <v>10</v>
      </c>
      <c r="G18" s="39">
        <v>10</v>
      </c>
      <c r="H18" s="39">
        <v>8</v>
      </c>
      <c r="I18" s="39">
        <v>9</v>
      </c>
      <c r="J18" s="39">
        <v>9.25</v>
      </c>
      <c r="K18" s="45">
        <v>10</v>
      </c>
      <c r="L18" s="26">
        <f t="shared" si="0"/>
        <v>76.25</v>
      </c>
      <c r="M18" s="26">
        <f t="shared" si="1"/>
        <v>9.53125</v>
      </c>
      <c r="N18" s="49">
        <f t="shared" si="2"/>
        <v>10</v>
      </c>
      <c r="O18" s="37">
        <v>14</v>
      </c>
      <c r="P18" s="11"/>
      <c r="Q18" s="8"/>
      <c r="R18" s="10"/>
      <c r="S18" s="3"/>
      <c r="T18" s="11"/>
      <c r="U18" s="8"/>
      <c r="V18" s="10"/>
      <c r="W18" s="3"/>
    </row>
    <row r="19" spans="1:23" ht="12" customHeight="1" thickTop="1" thickBot="1" x14ac:dyDescent="0.3">
      <c r="A19" s="30" t="s">
        <v>37</v>
      </c>
      <c r="B19" s="30" t="s">
        <v>74</v>
      </c>
      <c r="C19" s="30" t="s">
        <v>75</v>
      </c>
      <c r="D19" s="33">
        <v>8</v>
      </c>
      <c r="E19" s="33">
        <v>10</v>
      </c>
      <c r="F19" s="39">
        <v>10</v>
      </c>
      <c r="G19" s="39">
        <v>10</v>
      </c>
      <c r="H19" s="39">
        <v>7.5</v>
      </c>
      <c r="I19" s="41" t="s">
        <v>110</v>
      </c>
      <c r="J19" s="39">
        <v>10</v>
      </c>
      <c r="K19" s="45">
        <v>10</v>
      </c>
      <c r="L19" s="26">
        <f t="shared" si="0"/>
        <v>65.5</v>
      </c>
      <c r="M19" s="26">
        <f t="shared" si="1"/>
        <v>8.1875</v>
      </c>
      <c r="N19" s="49">
        <f t="shared" si="2"/>
        <v>8</v>
      </c>
      <c r="O19" s="37">
        <v>15</v>
      </c>
      <c r="P19" s="11"/>
      <c r="Q19" s="8"/>
      <c r="R19" s="10"/>
      <c r="S19" s="3"/>
      <c r="T19" s="11"/>
      <c r="U19" s="8"/>
      <c r="V19" s="10"/>
      <c r="W19" s="3"/>
    </row>
    <row r="20" spans="1:23" ht="13.5" customHeight="1" thickTop="1" thickBot="1" x14ac:dyDescent="0.3">
      <c r="A20" s="30" t="s">
        <v>38</v>
      </c>
      <c r="B20" s="30" t="s">
        <v>76</v>
      </c>
      <c r="C20" s="30" t="s">
        <v>77</v>
      </c>
      <c r="D20" s="33">
        <v>10</v>
      </c>
      <c r="E20" s="33">
        <v>10</v>
      </c>
      <c r="F20" s="39">
        <v>6</v>
      </c>
      <c r="G20" s="39">
        <v>10</v>
      </c>
      <c r="H20" s="39">
        <v>7.5</v>
      </c>
      <c r="I20" s="39">
        <v>8</v>
      </c>
      <c r="J20" s="39">
        <v>8.375</v>
      </c>
      <c r="K20" s="45">
        <v>10</v>
      </c>
      <c r="L20" s="26">
        <f t="shared" si="0"/>
        <v>69.875</v>
      </c>
      <c r="M20" s="26">
        <f t="shared" si="1"/>
        <v>8.734375</v>
      </c>
      <c r="N20" s="49">
        <f t="shared" si="2"/>
        <v>9</v>
      </c>
      <c r="O20" s="37">
        <v>16</v>
      </c>
      <c r="P20" s="11"/>
      <c r="Q20" s="8"/>
      <c r="R20" s="10"/>
      <c r="S20" s="3"/>
      <c r="T20" s="11"/>
      <c r="U20" s="8"/>
      <c r="V20" s="10"/>
      <c r="W20" s="3"/>
    </row>
    <row r="21" spans="1:23" ht="11.25" customHeight="1" thickTop="1" thickBot="1" x14ac:dyDescent="0.3">
      <c r="A21" s="30" t="s">
        <v>39</v>
      </c>
      <c r="B21" s="30" t="s">
        <v>78</v>
      </c>
      <c r="C21" s="30" t="s">
        <v>79</v>
      </c>
      <c r="D21" s="33">
        <v>10</v>
      </c>
      <c r="E21" s="33">
        <v>10</v>
      </c>
      <c r="F21" s="39">
        <v>10</v>
      </c>
      <c r="G21" s="39">
        <v>10</v>
      </c>
      <c r="H21" s="39">
        <v>8.5</v>
      </c>
      <c r="I21" s="39">
        <v>8</v>
      </c>
      <c r="J21" s="39">
        <v>10</v>
      </c>
      <c r="K21" s="45">
        <v>10</v>
      </c>
      <c r="L21" s="26">
        <f t="shared" si="0"/>
        <v>76.5</v>
      </c>
      <c r="M21" s="26">
        <f t="shared" si="1"/>
        <v>9.5625</v>
      </c>
      <c r="N21" s="49">
        <f t="shared" si="2"/>
        <v>10</v>
      </c>
      <c r="O21" s="37">
        <v>17</v>
      </c>
      <c r="P21" s="8"/>
      <c r="Q21" s="12"/>
      <c r="R21" s="14"/>
      <c r="S21" s="13"/>
      <c r="T21" s="8"/>
      <c r="U21" s="8"/>
      <c r="V21" s="11"/>
      <c r="W21" s="3"/>
    </row>
    <row r="22" spans="1:23" ht="12.75" customHeight="1" thickTop="1" thickBot="1" x14ac:dyDescent="0.3">
      <c r="A22" s="30" t="s">
        <v>40</v>
      </c>
      <c r="B22" s="30" t="s">
        <v>80</v>
      </c>
      <c r="C22" s="30" t="s">
        <v>81</v>
      </c>
      <c r="D22" s="33">
        <v>9</v>
      </c>
      <c r="E22" s="33">
        <v>10</v>
      </c>
      <c r="F22" s="39">
        <v>10</v>
      </c>
      <c r="G22" s="39">
        <v>5</v>
      </c>
      <c r="H22" s="39">
        <v>7.5</v>
      </c>
      <c r="I22" s="39">
        <v>8</v>
      </c>
      <c r="J22" s="39">
        <v>10</v>
      </c>
      <c r="K22" s="45">
        <v>10</v>
      </c>
      <c r="L22" s="26">
        <f t="shared" si="0"/>
        <v>69.5</v>
      </c>
      <c r="M22" s="26">
        <f t="shared" si="1"/>
        <v>8.6875</v>
      </c>
      <c r="N22" s="49">
        <f t="shared" si="2"/>
        <v>9</v>
      </c>
      <c r="O22" s="37">
        <v>18</v>
      </c>
      <c r="P22" s="8"/>
      <c r="Q22" s="12"/>
      <c r="R22" s="14"/>
      <c r="S22" s="13"/>
      <c r="T22" s="8"/>
      <c r="U22" s="8"/>
      <c r="V22" s="11"/>
      <c r="W22" s="3"/>
    </row>
    <row r="23" spans="1:23" ht="12" customHeight="1" thickTop="1" thickBot="1" x14ac:dyDescent="0.3">
      <c r="A23" s="30" t="s">
        <v>41</v>
      </c>
      <c r="B23" s="30" t="s">
        <v>82</v>
      </c>
      <c r="C23" s="30" t="s">
        <v>83</v>
      </c>
      <c r="D23" s="33">
        <v>10</v>
      </c>
      <c r="E23" s="33">
        <v>10</v>
      </c>
      <c r="F23" s="39">
        <v>10</v>
      </c>
      <c r="G23" s="39">
        <v>10</v>
      </c>
      <c r="H23" s="39">
        <v>5.5</v>
      </c>
      <c r="I23" s="39">
        <v>9</v>
      </c>
      <c r="J23" s="39">
        <v>10</v>
      </c>
      <c r="K23" s="45">
        <v>10</v>
      </c>
      <c r="L23" s="26">
        <f t="shared" si="0"/>
        <v>74.5</v>
      </c>
      <c r="M23" s="26">
        <f t="shared" si="1"/>
        <v>9.3125</v>
      </c>
      <c r="N23" s="49">
        <f t="shared" si="2"/>
        <v>9</v>
      </c>
      <c r="O23" s="37">
        <v>19</v>
      </c>
      <c r="P23" s="8"/>
      <c r="Q23" s="12"/>
      <c r="R23" s="14"/>
      <c r="S23" s="13"/>
      <c r="T23" s="8"/>
      <c r="U23" s="8"/>
      <c r="V23" s="11"/>
      <c r="W23" s="3"/>
    </row>
    <row r="24" spans="1:23" ht="13.5" customHeight="1" thickTop="1" thickBot="1" x14ac:dyDescent="0.3">
      <c r="A24" s="30" t="s">
        <v>42</v>
      </c>
      <c r="B24" s="30" t="s">
        <v>84</v>
      </c>
      <c r="C24" s="30" t="s">
        <v>85</v>
      </c>
      <c r="D24" s="34">
        <v>10</v>
      </c>
      <c r="E24" s="34">
        <v>10</v>
      </c>
      <c r="F24" s="5">
        <v>10</v>
      </c>
      <c r="G24" s="40">
        <v>10</v>
      </c>
      <c r="H24" s="42" t="s">
        <v>110</v>
      </c>
      <c r="I24" s="40">
        <v>9</v>
      </c>
      <c r="J24" s="40">
        <v>10</v>
      </c>
      <c r="K24" s="46">
        <v>8</v>
      </c>
      <c r="L24" s="26">
        <f t="shared" si="0"/>
        <v>67</v>
      </c>
      <c r="M24" s="26">
        <f t="shared" si="1"/>
        <v>8.375</v>
      </c>
      <c r="N24" s="49">
        <f t="shared" si="2"/>
        <v>8</v>
      </c>
      <c r="O24" s="37">
        <v>20</v>
      </c>
      <c r="P24" s="8"/>
      <c r="Q24" s="12"/>
      <c r="R24" s="14"/>
      <c r="S24" s="13"/>
      <c r="T24" s="8"/>
      <c r="U24" s="8"/>
      <c r="V24" s="11"/>
      <c r="W24" s="3"/>
    </row>
    <row r="25" spans="1:23" ht="13.5" customHeight="1" thickTop="1" thickBot="1" x14ac:dyDescent="0.3">
      <c r="A25" s="30" t="s">
        <v>43</v>
      </c>
      <c r="B25" s="30" t="s">
        <v>86</v>
      </c>
      <c r="C25" s="30" t="s">
        <v>87</v>
      </c>
      <c r="D25" s="33">
        <v>10</v>
      </c>
      <c r="E25" s="33">
        <v>10</v>
      </c>
      <c r="F25" s="39">
        <v>10</v>
      </c>
      <c r="G25" s="39">
        <v>10</v>
      </c>
      <c r="H25" s="39">
        <v>8.5</v>
      </c>
      <c r="I25" s="39">
        <v>6</v>
      </c>
      <c r="J25" s="39">
        <v>10</v>
      </c>
      <c r="K25" s="39">
        <v>10</v>
      </c>
      <c r="L25" s="26">
        <f t="shared" si="0"/>
        <v>74.5</v>
      </c>
      <c r="M25" s="26">
        <f t="shared" si="1"/>
        <v>9.3125</v>
      </c>
      <c r="N25" s="49">
        <f t="shared" si="2"/>
        <v>9</v>
      </c>
      <c r="O25" s="37">
        <v>21</v>
      </c>
      <c r="P25" s="8"/>
      <c r="Q25" s="12"/>
      <c r="R25" s="14"/>
      <c r="S25" s="13"/>
      <c r="T25" s="8"/>
      <c r="U25" s="8"/>
      <c r="V25" s="11"/>
      <c r="W25" s="3"/>
    </row>
    <row r="26" spans="1:23" ht="12.75" customHeight="1" thickTop="1" thickBot="1" x14ac:dyDescent="0.3">
      <c r="A26" s="30" t="s">
        <v>44</v>
      </c>
      <c r="B26" s="30" t="s">
        <v>88</v>
      </c>
      <c r="C26" s="30" t="s">
        <v>89</v>
      </c>
      <c r="D26" s="33">
        <v>10</v>
      </c>
      <c r="E26" s="33">
        <v>10</v>
      </c>
      <c r="F26" s="39">
        <v>10</v>
      </c>
      <c r="G26" s="39">
        <v>10</v>
      </c>
      <c r="H26" s="39">
        <v>4.5</v>
      </c>
      <c r="I26" s="41">
        <v>8.5</v>
      </c>
      <c r="J26" s="39">
        <v>10</v>
      </c>
      <c r="K26" s="39">
        <v>10</v>
      </c>
      <c r="L26" s="26">
        <f t="shared" si="0"/>
        <v>73</v>
      </c>
      <c r="M26" s="26">
        <f t="shared" si="1"/>
        <v>9.125</v>
      </c>
      <c r="N26" s="49">
        <f t="shared" si="2"/>
        <v>9</v>
      </c>
      <c r="O26" s="37">
        <v>22</v>
      </c>
      <c r="P26" s="8"/>
      <c r="Q26" s="12"/>
      <c r="R26" s="14"/>
      <c r="S26" s="13"/>
      <c r="T26" s="8"/>
      <c r="U26" s="8"/>
      <c r="V26" s="11"/>
      <c r="W26" s="3"/>
    </row>
    <row r="27" spans="1:23" ht="12.75" customHeight="1" thickTop="1" thickBot="1" x14ac:dyDescent="0.3">
      <c r="A27" s="30" t="s">
        <v>45</v>
      </c>
      <c r="B27" s="30" t="s">
        <v>90</v>
      </c>
      <c r="C27" s="30" t="s">
        <v>91</v>
      </c>
      <c r="D27" s="33">
        <v>10</v>
      </c>
      <c r="E27" s="33">
        <v>10</v>
      </c>
      <c r="F27" s="39">
        <v>9</v>
      </c>
      <c r="G27" s="39">
        <v>10</v>
      </c>
      <c r="H27" s="39">
        <v>8.5</v>
      </c>
      <c r="I27" s="39">
        <v>10</v>
      </c>
      <c r="J27" s="39">
        <v>10</v>
      </c>
      <c r="K27" s="39">
        <v>10</v>
      </c>
      <c r="L27" s="26">
        <f t="shared" si="0"/>
        <v>77.5</v>
      </c>
      <c r="M27" s="26">
        <f t="shared" si="1"/>
        <v>9.6875</v>
      </c>
      <c r="N27" s="49">
        <f t="shared" si="2"/>
        <v>10</v>
      </c>
      <c r="O27" s="37">
        <v>23</v>
      </c>
      <c r="P27" s="8"/>
      <c r="Q27" s="12"/>
      <c r="R27" s="14"/>
      <c r="S27" s="13"/>
      <c r="T27" s="8"/>
      <c r="U27" s="8"/>
      <c r="V27" s="11"/>
      <c r="W27" s="3"/>
    </row>
    <row r="28" spans="1:23" ht="12.75" customHeight="1" thickTop="1" thickBot="1" x14ac:dyDescent="0.3">
      <c r="A28" s="30" t="s">
        <v>46</v>
      </c>
      <c r="B28" s="30" t="s">
        <v>92</v>
      </c>
      <c r="C28" s="30" t="s">
        <v>93</v>
      </c>
      <c r="D28" s="33">
        <v>10</v>
      </c>
      <c r="E28" s="33">
        <v>7</v>
      </c>
      <c r="F28" s="39">
        <v>10</v>
      </c>
      <c r="G28" s="39">
        <v>10</v>
      </c>
      <c r="H28" s="39">
        <v>8.5</v>
      </c>
      <c r="I28" s="39">
        <v>10</v>
      </c>
      <c r="J28" s="39">
        <v>10</v>
      </c>
      <c r="K28" s="39">
        <v>10</v>
      </c>
      <c r="L28" s="26">
        <f t="shared" si="0"/>
        <v>75.5</v>
      </c>
      <c r="M28" s="26">
        <f t="shared" si="1"/>
        <v>9.4375</v>
      </c>
      <c r="N28" s="49">
        <f t="shared" si="2"/>
        <v>9</v>
      </c>
      <c r="O28" s="37">
        <v>24</v>
      </c>
      <c r="P28" s="8"/>
      <c r="Q28" s="12"/>
      <c r="R28" s="14"/>
      <c r="S28" s="13"/>
      <c r="T28" s="8"/>
      <c r="U28" s="8"/>
      <c r="V28" s="11"/>
      <c r="W28" s="3"/>
    </row>
    <row r="29" spans="1:23" ht="12.75" customHeight="1" thickTop="1" thickBot="1" x14ac:dyDescent="0.3">
      <c r="A29" s="30" t="s">
        <v>94</v>
      </c>
      <c r="B29" s="30" t="s">
        <v>95</v>
      </c>
      <c r="C29" s="30" t="s">
        <v>96</v>
      </c>
      <c r="D29" s="33">
        <v>9</v>
      </c>
      <c r="E29" s="33">
        <v>10</v>
      </c>
      <c r="F29" s="39">
        <v>10</v>
      </c>
      <c r="G29" s="39">
        <v>10</v>
      </c>
      <c r="H29" s="39">
        <v>9</v>
      </c>
      <c r="I29" s="39">
        <v>10</v>
      </c>
      <c r="J29" s="39">
        <v>9.25</v>
      </c>
      <c r="K29" s="39">
        <v>10</v>
      </c>
      <c r="L29" s="26">
        <f t="shared" si="0"/>
        <v>77.25</v>
      </c>
      <c r="M29" s="26">
        <f t="shared" si="1"/>
        <v>9.65625</v>
      </c>
      <c r="N29" s="49">
        <f t="shared" si="2"/>
        <v>10</v>
      </c>
      <c r="O29" s="37">
        <v>25</v>
      </c>
      <c r="P29" s="8"/>
      <c r="Q29" s="12"/>
      <c r="R29" s="14"/>
      <c r="S29" s="13"/>
      <c r="T29" s="8"/>
      <c r="U29" s="8"/>
      <c r="V29" s="11"/>
      <c r="W29" s="3"/>
    </row>
    <row r="30" spans="1:23" ht="14.25" customHeight="1" thickTop="1" thickBot="1" x14ac:dyDescent="0.3">
      <c r="A30" s="30" t="s">
        <v>97</v>
      </c>
      <c r="B30" s="30" t="s">
        <v>98</v>
      </c>
      <c r="C30" s="30" t="s">
        <v>99</v>
      </c>
      <c r="D30" s="33">
        <v>10</v>
      </c>
      <c r="E30" s="33">
        <v>10</v>
      </c>
      <c r="F30" s="39">
        <v>9</v>
      </c>
      <c r="G30" s="39">
        <v>10</v>
      </c>
      <c r="H30" s="39">
        <v>8.5</v>
      </c>
      <c r="I30" s="39">
        <v>8</v>
      </c>
      <c r="J30" s="39">
        <v>9</v>
      </c>
      <c r="K30" s="39">
        <v>10</v>
      </c>
      <c r="L30" s="26">
        <f t="shared" si="0"/>
        <v>74.5</v>
      </c>
      <c r="M30" s="26">
        <f t="shared" si="1"/>
        <v>9.3125</v>
      </c>
      <c r="N30" s="49">
        <f t="shared" si="2"/>
        <v>9</v>
      </c>
      <c r="O30" s="37">
        <v>26</v>
      </c>
      <c r="P30" s="8"/>
      <c r="Q30" s="12"/>
      <c r="R30" s="14"/>
      <c r="S30" s="13"/>
      <c r="T30" s="8"/>
      <c r="U30" s="8"/>
      <c r="V30" s="11"/>
      <c r="W30" s="3"/>
    </row>
    <row r="31" spans="1:23" ht="14.25" customHeight="1" thickTop="1" thickBot="1" x14ac:dyDescent="0.3">
      <c r="A31" s="30" t="s">
        <v>100</v>
      </c>
      <c r="B31" s="30" t="s">
        <v>101</v>
      </c>
      <c r="C31" s="30" t="s">
        <v>102</v>
      </c>
      <c r="D31" s="33">
        <v>10</v>
      </c>
      <c r="E31" s="33">
        <v>10</v>
      </c>
      <c r="F31" s="39">
        <v>10</v>
      </c>
      <c r="G31" s="39">
        <v>8</v>
      </c>
      <c r="H31" s="39">
        <v>8.5</v>
      </c>
      <c r="I31" s="39">
        <v>8</v>
      </c>
      <c r="J31" s="39">
        <v>10</v>
      </c>
      <c r="K31" s="39">
        <v>10</v>
      </c>
      <c r="L31" s="26">
        <f t="shared" si="0"/>
        <v>74.5</v>
      </c>
      <c r="M31" s="26">
        <f t="shared" si="1"/>
        <v>9.3125</v>
      </c>
      <c r="N31" s="49">
        <f t="shared" si="2"/>
        <v>9</v>
      </c>
      <c r="O31" s="37">
        <v>27</v>
      </c>
      <c r="P31" s="8"/>
      <c r="Q31" s="12"/>
      <c r="R31" s="14"/>
      <c r="S31" s="13"/>
      <c r="T31" s="8"/>
      <c r="U31" s="8"/>
      <c r="V31" s="11"/>
      <c r="W31" s="3"/>
    </row>
    <row r="32" spans="1:23" ht="14.25" customHeight="1" thickTop="1" thickBot="1" x14ac:dyDescent="0.3">
      <c r="A32" s="30" t="s">
        <v>103</v>
      </c>
      <c r="B32" s="30" t="s">
        <v>104</v>
      </c>
      <c r="C32" s="30" t="s">
        <v>112</v>
      </c>
      <c r="D32" s="33">
        <v>9</v>
      </c>
      <c r="E32" s="33">
        <v>10</v>
      </c>
      <c r="F32" s="39">
        <v>9</v>
      </c>
      <c r="G32" s="39">
        <v>10</v>
      </c>
      <c r="H32" s="39">
        <v>9</v>
      </c>
      <c r="I32" s="39">
        <v>10</v>
      </c>
      <c r="J32" s="39">
        <v>10</v>
      </c>
      <c r="K32" s="39">
        <v>10</v>
      </c>
      <c r="L32" s="26">
        <f t="shared" si="0"/>
        <v>77</v>
      </c>
      <c r="M32" s="26">
        <f t="shared" si="1"/>
        <v>9.625</v>
      </c>
      <c r="N32" s="49">
        <f t="shared" si="2"/>
        <v>10</v>
      </c>
      <c r="O32" s="37">
        <v>28</v>
      </c>
      <c r="P32" s="8"/>
      <c r="Q32" s="12"/>
      <c r="R32" s="14"/>
      <c r="S32" s="13"/>
      <c r="T32" s="8"/>
      <c r="U32" s="8"/>
      <c r="V32" s="11"/>
      <c r="W32" s="3"/>
    </row>
    <row r="33" spans="1:23" ht="12" customHeight="1" thickTop="1" thickBot="1" x14ac:dyDescent="0.3">
      <c r="A33" s="30" t="s">
        <v>105</v>
      </c>
      <c r="B33" s="30" t="s">
        <v>106</v>
      </c>
      <c r="C33" s="30" t="s">
        <v>107</v>
      </c>
      <c r="D33" s="33">
        <v>9</v>
      </c>
      <c r="E33" s="33">
        <v>10</v>
      </c>
      <c r="F33" s="39">
        <v>10</v>
      </c>
      <c r="G33" s="39">
        <v>10</v>
      </c>
      <c r="H33" s="39">
        <v>5.75</v>
      </c>
      <c r="I33" s="39">
        <v>8</v>
      </c>
      <c r="J33" s="39">
        <v>10</v>
      </c>
      <c r="K33" s="39">
        <v>10</v>
      </c>
      <c r="L33" s="26">
        <f t="shared" si="0"/>
        <v>72.75</v>
      </c>
      <c r="M33" s="26">
        <f t="shared" si="1"/>
        <v>9.09375</v>
      </c>
      <c r="N33" s="49">
        <f t="shared" si="2"/>
        <v>9</v>
      </c>
      <c r="O33" s="37">
        <v>29</v>
      </c>
      <c r="P33" s="8"/>
      <c r="Q33" s="12"/>
      <c r="R33" s="14"/>
      <c r="S33" s="13"/>
      <c r="T33" s="8"/>
      <c r="U33" s="8"/>
      <c r="V33" s="11"/>
      <c r="W33" s="3"/>
    </row>
    <row r="34" spans="1:23" ht="11.25" customHeight="1" thickTop="1" thickBot="1" x14ac:dyDescent="0.3">
      <c r="A34" s="30" t="s">
        <v>108</v>
      </c>
      <c r="B34" s="30" t="s">
        <v>109</v>
      </c>
      <c r="C34" s="30" t="s">
        <v>113</v>
      </c>
      <c r="D34" s="35">
        <v>10</v>
      </c>
      <c r="E34" s="35">
        <v>10</v>
      </c>
      <c r="F34" s="39">
        <v>8</v>
      </c>
      <c r="G34" s="39">
        <v>10</v>
      </c>
      <c r="H34" s="39">
        <v>8.5</v>
      </c>
      <c r="I34" s="39">
        <v>9</v>
      </c>
      <c r="J34" s="39">
        <v>8.75</v>
      </c>
      <c r="K34" s="39">
        <v>10</v>
      </c>
      <c r="L34" s="26">
        <f t="shared" si="0"/>
        <v>74.25</v>
      </c>
      <c r="M34" s="26">
        <f t="shared" si="1"/>
        <v>9.28125</v>
      </c>
      <c r="N34" s="49">
        <f t="shared" si="2"/>
        <v>9</v>
      </c>
      <c r="O34" s="37">
        <v>30</v>
      </c>
      <c r="P34" s="8"/>
      <c r="Q34" s="12"/>
      <c r="R34" s="14"/>
      <c r="S34" s="13"/>
      <c r="T34" s="8"/>
      <c r="U34" s="8"/>
      <c r="V34" s="11"/>
      <c r="W34" s="3"/>
    </row>
    <row r="35" spans="1:23" ht="11.25" customHeight="1" thickTop="1" x14ac:dyDescent="0.25">
      <c r="A35" s="16"/>
      <c r="B35" s="16"/>
      <c r="C35" s="17"/>
      <c r="D35" s="18"/>
      <c r="E35" s="18"/>
      <c r="F35" s="18"/>
      <c r="G35" s="18"/>
      <c r="H35" s="18"/>
      <c r="I35" s="18"/>
      <c r="J35" s="18"/>
      <c r="K35" s="21"/>
      <c r="L35" s="19"/>
      <c r="M35" s="20"/>
      <c r="N35" s="20"/>
      <c r="O35" s="3"/>
    </row>
    <row r="36" spans="1:23" ht="12.75" customHeight="1" x14ac:dyDescent="0.25">
      <c r="A36" s="16"/>
      <c r="B36" s="16"/>
      <c r="C36" s="17"/>
      <c r="D36" s="18"/>
      <c r="E36" s="18"/>
      <c r="F36" s="18"/>
      <c r="G36" s="18"/>
      <c r="H36" s="18"/>
      <c r="I36" s="18"/>
      <c r="J36" s="18"/>
      <c r="K36" s="21"/>
      <c r="L36" s="19"/>
      <c r="M36" s="20"/>
      <c r="N36" s="20"/>
      <c r="O36" s="3"/>
    </row>
    <row r="37" spans="1:23" ht="11.25" customHeight="1" x14ac:dyDescent="0.25">
      <c r="A37" s="16"/>
      <c r="B37" s="16"/>
      <c r="C37" s="17"/>
      <c r="D37" s="18"/>
      <c r="E37" s="18"/>
      <c r="F37" s="18"/>
      <c r="G37" s="18"/>
      <c r="H37" s="18"/>
      <c r="I37" s="18"/>
      <c r="J37" s="18"/>
      <c r="K37" s="21"/>
      <c r="L37" s="19"/>
      <c r="M37" s="20"/>
      <c r="N37" s="20"/>
      <c r="O37" s="3"/>
    </row>
    <row r="38" spans="1:23" ht="13.5" customHeight="1" x14ac:dyDescent="0.25">
      <c r="A38" s="16"/>
      <c r="B38" s="16"/>
      <c r="C38" s="17"/>
      <c r="D38" s="18"/>
      <c r="E38" s="18"/>
      <c r="F38" s="18"/>
      <c r="G38" s="18"/>
      <c r="H38" s="18"/>
      <c r="I38" s="18"/>
      <c r="J38" s="18"/>
      <c r="K38" s="21"/>
      <c r="L38" s="19"/>
      <c r="M38" s="20"/>
      <c r="N38" s="20"/>
      <c r="O38" s="3"/>
    </row>
    <row r="39" spans="1:23" ht="9.75" customHeight="1" x14ac:dyDescent="0.25">
      <c r="A39" s="16"/>
      <c r="B39" s="16"/>
      <c r="C39" s="17"/>
      <c r="D39" s="18"/>
      <c r="E39" s="18"/>
      <c r="F39" s="18"/>
      <c r="G39" s="18"/>
      <c r="H39" s="18"/>
      <c r="I39" s="18"/>
      <c r="J39" s="18"/>
      <c r="K39" s="21"/>
      <c r="L39" s="19"/>
      <c r="M39" s="20"/>
      <c r="N39" s="20"/>
      <c r="O39" s="3"/>
    </row>
    <row r="40" spans="1:23" x14ac:dyDescent="0.25">
      <c r="A40" s="3"/>
      <c r="B40" s="3"/>
      <c r="C40" s="3"/>
      <c r="D40" s="7"/>
      <c r="E40" s="22"/>
      <c r="F40" s="7"/>
      <c r="G40" s="22"/>
      <c r="H40" s="7"/>
      <c r="I40" s="22"/>
      <c r="J40" s="7"/>
      <c r="K40" s="3"/>
      <c r="L40" s="7"/>
      <c r="M40" s="20"/>
      <c r="N40" s="3"/>
      <c r="O40" s="3"/>
    </row>
    <row r="41" spans="1:23" x14ac:dyDescent="0.25">
      <c r="M41" s="20"/>
    </row>
    <row r="42" spans="1:23" x14ac:dyDescent="0.25">
      <c r="M42" s="20"/>
    </row>
    <row r="43" spans="1:23" x14ac:dyDescent="0.25">
      <c r="M43" s="20"/>
    </row>
    <row r="44" spans="1:23" x14ac:dyDescent="0.25">
      <c r="M44" s="20"/>
    </row>
    <row r="45" spans="1:23" x14ac:dyDescent="0.25">
      <c r="M45" s="20"/>
    </row>
    <row r="46" spans="1:23" x14ac:dyDescent="0.25">
      <c r="M46" s="20"/>
    </row>
    <row r="47" spans="1:23" x14ac:dyDescent="0.25">
      <c r="M47" s="20"/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G3" sqref="G3"/>
    </sheetView>
  </sheetViews>
  <sheetFormatPr defaultRowHeight="15" x14ac:dyDescent="0.25"/>
  <cols>
    <col min="2" max="2" width="12.28515625" customWidth="1"/>
    <col min="3" max="3" width="44.85546875" customWidth="1"/>
    <col min="7" max="7" width="11.140625" customWidth="1"/>
  </cols>
  <sheetData>
    <row r="1" spans="1:10" ht="15.75" x14ac:dyDescent="0.25">
      <c r="C1" s="1" t="s">
        <v>0</v>
      </c>
      <c r="D1" s="4"/>
    </row>
    <row r="2" spans="1:10" ht="15.75" x14ac:dyDescent="0.25">
      <c r="C2" s="36" t="s">
        <v>114</v>
      </c>
      <c r="D2" s="4"/>
    </row>
    <row r="3" spans="1:10" ht="23.25" thickBot="1" x14ac:dyDescent="0.5">
      <c r="C3" s="61" t="s">
        <v>120</v>
      </c>
      <c r="D3" s="4"/>
    </row>
    <row r="4" spans="1:10" ht="24" thickTop="1" thickBot="1" x14ac:dyDescent="0.3">
      <c r="A4" s="27" t="s">
        <v>2</v>
      </c>
      <c r="B4" s="28" t="s">
        <v>3</v>
      </c>
      <c r="C4" s="54" t="s">
        <v>4</v>
      </c>
      <c r="D4" s="51" t="s">
        <v>115</v>
      </c>
      <c r="E4" s="59" t="s">
        <v>116</v>
      </c>
      <c r="F4" s="51" t="s">
        <v>117</v>
      </c>
      <c r="G4" s="53" t="s">
        <v>118</v>
      </c>
      <c r="H4" s="53" t="s">
        <v>119</v>
      </c>
      <c r="J4" s="52"/>
    </row>
    <row r="5" spans="1:10" ht="20.25" thickTop="1" thickBot="1" x14ac:dyDescent="0.35">
      <c r="A5" s="30" t="s">
        <v>22</v>
      </c>
      <c r="B5" s="30" t="s">
        <v>47</v>
      </c>
      <c r="C5" s="30" t="s">
        <v>48</v>
      </c>
      <c r="D5" s="55">
        <v>9</v>
      </c>
      <c r="E5" s="50">
        <v>13</v>
      </c>
      <c r="F5" s="50">
        <v>27</v>
      </c>
      <c r="G5" s="56">
        <v>5</v>
      </c>
      <c r="H5" s="60">
        <f>SUM(D5:G5)</f>
        <v>54</v>
      </c>
      <c r="J5" s="52"/>
    </row>
    <row r="6" spans="1:10" ht="20.25" thickTop="1" thickBot="1" x14ac:dyDescent="0.35">
      <c r="A6" s="30" t="s">
        <v>23</v>
      </c>
      <c r="B6" s="30" t="s">
        <v>49</v>
      </c>
      <c r="C6" s="30" t="s">
        <v>50</v>
      </c>
      <c r="D6" s="57">
        <v>8</v>
      </c>
      <c r="E6" s="50">
        <v>14</v>
      </c>
      <c r="F6" s="50">
        <v>26</v>
      </c>
      <c r="G6" s="56">
        <v>4</v>
      </c>
      <c r="H6" s="60">
        <f t="shared" ref="H6:H34" si="0">SUM(D6:G6)</f>
        <v>52</v>
      </c>
    </row>
    <row r="7" spans="1:10" ht="20.25" thickTop="1" thickBot="1" x14ac:dyDescent="0.35">
      <c r="A7" s="30" t="s">
        <v>24</v>
      </c>
      <c r="B7" s="30" t="s">
        <v>51</v>
      </c>
      <c r="C7" s="30" t="s">
        <v>52</v>
      </c>
      <c r="D7" s="57">
        <v>9</v>
      </c>
      <c r="E7" s="50">
        <v>14</v>
      </c>
      <c r="F7" s="50">
        <v>27</v>
      </c>
      <c r="G7" s="56">
        <v>4</v>
      </c>
      <c r="H7" s="60">
        <f t="shared" si="0"/>
        <v>54</v>
      </c>
    </row>
    <row r="8" spans="1:10" ht="20.25" thickTop="1" thickBot="1" x14ac:dyDescent="0.35">
      <c r="A8" s="30" t="s">
        <v>25</v>
      </c>
      <c r="B8" s="30" t="s">
        <v>53</v>
      </c>
      <c r="C8" s="30" t="s">
        <v>54</v>
      </c>
      <c r="D8" s="57">
        <v>2</v>
      </c>
      <c r="E8" s="50">
        <v>13</v>
      </c>
      <c r="F8" s="50">
        <v>21</v>
      </c>
      <c r="G8" s="56">
        <v>3</v>
      </c>
      <c r="H8" s="60">
        <f t="shared" si="0"/>
        <v>39</v>
      </c>
      <c r="J8" s="4"/>
    </row>
    <row r="9" spans="1:10" ht="20.25" thickTop="1" thickBot="1" x14ac:dyDescent="0.35">
      <c r="A9" s="30" t="s">
        <v>26</v>
      </c>
      <c r="B9" s="30" t="s">
        <v>55</v>
      </c>
      <c r="C9" s="30" t="s">
        <v>56</v>
      </c>
      <c r="D9" s="57">
        <v>10</v>
      </c>
      <c r="E9" s="50">
        <v>13</v>
      </c>
      <c r="F9" s="50">
        <v>27</v>
      </c>
      <c r="G9" s="56">
        <v>4</v>
      </c>
      <c r="H9" s="60">
        <f t="shared" si="0"/>
        <v>54</v>
      </c>
    </row>
    <row r="10" spans="1:10" ht="20.25" thickTop="1" thickBot="1" x14ac:dyDescent="0.35">
      <c r="A10" s="30" t="s">
        <v>27</v>
      </c>
      <c r="B10" s="30" t="s">
        <v>57</v>
      </c>
      <c r="C10" s="30" t="s">
        <v>111</v>
      </c>
      <c r="D10" s="57">
        <v>9</v>
      </c>
      <c r="E10" s="50">
        <v>14</v>
      </c>
      <c r="F10" s="50">
        <v>26</v>
      </c>
      <c r="G10" s="56">
        <v>4</v>
      </c>
      <c r="H10" s="60">
        <f t="shared" si="0"/>
        <v>53</v>
      </c>
    </row>
    <row r="11" spans="1:10" ht="20.25" thickTop="1" thickBot="1" x14ac:dyDescent="0.35">
      <c r="A11" s="30" t="s">
        <v>28</v>
      </c>
      <c r="B11" s="30" t="s">
        <v>58</v>
      </c>
      <c r="C11" s="30" t="s">
        <v>59</v>
      </c>
      <c r="D11" s="57">
        <v>9</v>
      </c>
      <c r="E11" s="50">
        <v>13</v>
      </c>
      <c r="F11" s="50">
        <v>28</v>
      </c>
      <c r="G11" s="56">
        <v>4</v>
      </c>
      <c r="H11" s="60">
        <f t="shared" si="0"/>
        <v>54</v>
      </c>
    </row>
    <row r="12" spans="1:10" ht="20.25" thickTop="1" thickBot="1" x14ac:dyDescent="0.35">
      <c r="A12" s="30" t="s">
        <v>29</v>
      </c>
      <c r="B12" s="30" t="s">
        <v>60</v>
      </c>
      <c r="C12" s="30" t="s">
        <v>61</v>
      </c>
      <c r="D12" s="57">
        <v>10</v>
      </c>
      <c r="E12" s="50">
        <v>15</v>
      </c>
      <c r="F12" s="50">
        <v>29</v>
      </c>
      <c r="G12" s="56">
        <v>4</v>
      </c>
      <c r="H12" s="60">
        <f t="shared" si="0"/>
        <v>58</v>
      </c>
    </row>
    <row r="13" spans="1:10" ht="20.25" thickTop="1" thickBot="1" x14ac:dyDescent="0.35">
      <c r="A13" s="30" t="s">
        <v>30</v>
      </c>
      <c r="B13" s="30" t="s">
        <v>62</v>
      </c>
      <c r="C13" s="30" t="s">
        <v>63</v>
      </c>
      <c r="D13" s="57">
        <v>8</v>
      </c>
      <c r="E13" s="50">
        <v>14</v>
      </c>
      <c r="F13" s="50">
        <v>27</v>
      </c>
      <c r="G13" s="56">
        <v>4</v>
      </c>
      <c r="H13" s="60">
        <f t="shared" si="0"/>
        <v>53</v>
      </c>
    </row>
    <row r="14" spans="1:10" ht="20.25" thickTop="1" thickBot="1" x14ac:dyDescent="0.35">
      <c r="A14" s="30" t="s">
        <v>32</v>
      </c>
      <c r="B14" s="30" t="s">
        <v>64</v>
      </c>
      <c r="C14" s="30" t="s">
        <v>65</v>
      </c>
      <c r="D14" s="57">
        <v>9</v>
      </c>
      <c r="E14" s="50">
        <v>14</v>
      </c>
      <c r="F14" s="50">
        <v>24</v>
      </c>
      <c r="G14" s="56">
        <v>5</v>
      </c>
      <c r="H14" s="60">
        <f t="shared" si="0"/>
        <v>52</v>
      </c>
    </row>
    <row r="15" spans="1:10" ht="20.25" thickTop="1" thickBot="1" x14ac:dyDescent="0.35">
      <c r="A15" s="30" t="s">
        <v>33</v>
      </c>
      <c r="B15" s="30" t="s">
        <v>66</v>
      </c>
      <c r="C15" s="30" t="s">
        <v>67</v>
      </c>
      <c r="D15" s="57">
        <v>10</v>
      </c>
      <c r="E15" s="50">
        <v>13</v>
      </c>
      <c r="F15" s="50">
        <v>29</v>
      </c>
      <c r="G15" s="56">
        <v>5</v>
      </c>
      <c r="H15" s="60">
        <f t="shared" si="0"/>
        <v>57</v>
      </c>
    </row>
    <row r="16" spans="1:10" ht="20.25" thickTop="1" thickBot="1" x14ac:dyDescent="0.35">
      <c r="A16" s="30" t="s">
        <v>34</v>
      </c>
      <c r="B16" s="30" t="s">
        <v>68</v>
      </c>
      <c r="C16" s="30" t="s">
        <v>69</v>
      </c>
      <c r="D16" s="57">
        <v>9</v>
      </c>
      <c r="E16" s="50">
        <v>14</v>
      </c>
      <c r="F16" s="50">
        <v>25</v>
      </c>
      <c r="G16" s="56">
        <v>5</v>
      </c>
      <c r="H16" s="60">
        <f t="shared" si="0"/>
        <v>53</v>
      </c>
    </row>
    <row r="17" spans="1:8" ht="20.25" thickTop="1" thickBot="1" x14ac:dyDescent="0.35">
      <c r="A17" s="30" t="s">
        <v>35</v>
      </c>
      <c r="B17" s="30" t="s">
        <v>70</v>
      </c>
      <c r="C17" s="30" t="s">
        <v>71</v>
      </c>
      <c r="D17" s="57">
        <v>9</v>
      </c>
      <c r="E17" s="50">
        <v>14</v>
      </c>
      <c r="F17" s="50">
        <v>29</v>
      </c>
      <c r="G17" s="56">
        <v>5</v>
      </c>
      <c r="H17" s="60">
        <f t="shared" si="0"/>
        <v>57</v>
      </c>
    </row>
    <row r="18" spans="1:8" ht="20.25" thickTop="1" thickBot="1" x14ac:dyDescent="0.35">
      <c r="A18" s="30" t="s">
        <v>36</v>
      </c>
      <c r="B18" s="30" t="s">
        <v>72</v>
      </c>
      <c r="C18" s="30" t="s">
        <v>73</v>
      </c>
      <c r="D18" s="57">
        <v>10</v>
      </c>
      <c r="E18" s="50">
        <v>14</v>
      </c>
      <c r="F18" s="50">
        <v>29</v>
      </c>
      <c r="G18" s="56">
        <v>4</v>
      </c>
      <c r="H18" s="60">
        <f t="shared" si="0"/>
        <v>57</v>
      </c>
    </row>
    <row r="19" spans="1:8" ht="20.25" thickTop="1" thickBot="1" x14ac:dyDescent="0.35">
      <c r="A19" s="30" t="s">
        <v>37</v>
      </c>
      <c r="B19" s="30" t="s">
        <v>74</v>
      </c>
      <c r="C19" s="30" t="s">
        <v>75</v>
      </c>
      <c r="D19" s="57">
        <v>8</v>
      </c>
      <c r="E19" s="50">
        <v>13</v>
      </c>
      <c r="F19" s="50">
        <v>18</v>
      </c>
      <c r="G19" s="56">
        <v>4</v>
      </c>
      <c r="H19" s="60">
        <f t="shared" si="0"/>
        <v>43</v>
      </c>
    </row>
    <row r="20" spans="1:8" ht="20.25" thickTop="1" thickBot="1" x14ac:dyDescent="0.35">
      <c r="A20" s="30" t="s">
        <v>38</v>
      </c>
      <c r="B20" s="30" t="s">
        <v>76</v>
      </c>
      <c r="C20" s="30" t="s">
        <v>77</v>
      </c>
      <c r="D20" s="57">
        <v>9</v>
      </c>
      <c r="E20" s="50">
        <v>13</v>
      </c>
      <c r="F20" s="50">
        <v>26</v>
      </c>
      <c r="G20" s="56">
        <v>5</v>
      </c>
      <c r="H20" s="60">
        <f t="shared" si="0"/>
        <v>53</v>
      </c>
    </row>
    <row r="21" spans="1:8" ht="20.25" thickTop="1" thickBot="1" x14ac:dyDescent="0.35">
      <c r="A21" s="30" t="s">
        <v>39</v>
      </c>
      <c r="B21" s="30" t="s">
        <v>78</v>
      </c>
      <c r="C21" s="30" t="s">
        <v>79</v>
      </c>
      <c r="D21" s="57">
        <v>10</v>
      </c>
      <c r="E21" s="50">
        <v>14</v>
      </c>
      <c r="F21" s="50">
        <v>26</v>
      </c>
      <c r="G21" s="56">
        <v>5</v>
      </c>
      <c r="H21" s="60">
        <f t="shared" si="0"/>
        <v>55</v>
      </c>
    </row>
    <row r="22" spans="1:8" ht="20.25" thickTop="1" thickBot="1" x14ac:dyDescent="0.35">
      <c r="A22" s="30" t="s">
        <v>40</v>
      </c>
      <c r="B22" s="30" t="s">
        <v>80</v>
      </c>
      <c r="C22" s="30" t="s">
        <v>81</v>
      </c>
      <c r="D22" s="57">
        <v>9</v>
      </c>
      <c r="E22" s="50">
        <v>13</v>
      </c>
      <c r="F22" s="50">
        <v>25</v>
      </c>
      <c r="G22" s="56">
        <v>5</v>
      </c>
      <c r="H22" s="60">
        <f t="shared" si="0"/>
        <v>52</v>
      </c>
    </row>
    <row r="23" spans="1:8" ht="20.25" thickTop="1" thickBot="1" x14ac:dyDescent="0.35">
      <c r="A23" s="30" t="s">
        <v>41</v>
      </c>
      <c r="B23" s="30" t="s">
        <v>82</v>
      </c>
      <c r="C23" s="30" t="s">
        <v>83</v>
      </c>
      <c r="D23" s="57">
        <v>9</v>
      </c>
      <c r="E23" s="50">
        <v>15</v>
      </c>
      <c r="F23" s="50">
        <v>27</v>
      </c>
      <c r="G23" s="56">
        <v>5</v>
      </c>
      <c r="H23" s="60">
        <f t="shared" si="0"/>
        <v>56</v>
      </c>
    </row>
    <row r="24" spans="1:8" ht="20.25" thickTop="1" thickBot="1" x14ac:dyDescent="0.35">
      <c r="A24" s="30" t="s">
        <v>42</v>
      </c>
      <c r="B24" s="30" t="s">
        <v>84</v>
      </c>
      <c r="C24" s="30" t="s">
        <v>85</v>
      </c>
      <c r="D24" s="57">
        <v>8</v>
      </c>
      <c r="E24" s="50">
        <v>13</v>
      </c>
      <c r="F24" s="50">
        <v>27</v>
      </c>
      <c r="G24" s="56">
        <v>4</v>
      </c>
      <c r="H24" s="60">
        <f t="shared" si="0"/>
        <v>52</v>
      </c>
    </row>
    <row r="25" spans="1:8" ht="20.25" thickTop="1" thickBot="1" x14ac:dyDescent="0.35">
      <c r="A25" s="30" t="s">
        <v>43</v>
      </c>
      <c r="B25" s="30" t="s">
        <v>86</v>
      </c>
      <c r="C25" s="30" t="s">
        <v>87</v>
      </c>
      <c r="D25" s="57">
        <v>9</v>
      </c>
      <c r="E25" s="50">
        <v>13</v>
      </c>
      <c r="F25" s="50">
        <v>28</v>
      </c>
      <c r="G25" s="56">
        <v>4</v>
      </c>
      <c r="H25" s="60">
        <f t="shared" si="0"/>
        <v>54</v>
      </c>
    </row>
    <row r="26" spans="1:8" ht="20.25" thickTop="1" thickBot="1" x14ac:dyDescent="0.35">
      <c r="A26" s="30" t="s">
        <v>44</v>
      </c>
      <c r="B26" s="30" t="s">
        <v>88</v>
      </c>
      <c r="C26" s="30" t="s">
        <v>89</v>
      </c>
      <c r="D26" s="57">
        <v>9</v>
      </c>
      <c r="E26" s="50">
        <v>15</v>
      </c>
      <c r="F26" s="50">
        <v>26</v>
      </c>
      <c r="G26" s="56">
        <v>4</v>
      </c>
      <c r="H26" s="60">
        <f t="shared" si="0"/>
        <v>54</v>
      </c>
    </row>
    <row r="27" spans="1:8" ht="20.25" thickTop="1" thickBot="1" x14ac:dyDescent="0.35">
      <c r="A27" s="30" t="s">
        <v>45</v>
      </c>
      <c r="B27" s="30" t="s">
        <v>90</v>
      </c>
      <c r="C27" s="30" t="s">
        <v>91</v>
      </c>
      <c r="D27" s="57">
        <v>10</v>
      </c>
      <c r="E27" s="50">
        <v>13</v>
      </c>
      <c r="F27" s="50">
        <v>30</v>
      </c>
      <c r="G27" s="56">
        <v>5</v>
      </c>
      <c r="H27" s="60">
        <f t="shared" si="0"/>
        <v>58</v>
      </c>
    </row>
    <row r="28" spans="1:8" ht="20.25" thickTop="1" thickBot="1" x14ac:dyDescent="0.35">
      <c r="A28" s="30" t="s">
        <v>46</v>
      </c>
      <c r="B28" s="30" t="s">
        <v>92</v>
      </c>
      <c r="C28" s="30" t="s">
        <v>93</v>
      </c>
      <c r="D28" s="57">
        <v>9</v>
      </c>
      <c r="E28" s="50">
        <v>13</v>
      </c>
      <c r="F28" s="50">
        <v>27</v>
      </c>
      <c r="G28" s="56">
        <v>5</v>
      </c>
      <c r="H28" s="60">
        <f t="shared" si="0"/>
        <v>54</v>
      </c>
    </row>
    <row r="29" spans="1:8" ht="20.25" thickTop="1" thickBot="1" x14ac:dyDescent="0.35">
      <c r="A29" s="30" t="s">
        <v>94</v>
      </c>
      <c r="B29" s="30" t="s">
        <v>95</v>
      </c>
      <c r="C29" s="30" t="s">
        <v>96</v>
      </c>
      <c r="D29" s="57">
        <v>10</v>
      </c>
      <c r="E29" s="50">
        <v>14</v>
      </c>
      <c r="F29" s="50">
        <v>25</v>
      </c>
      <c r="G29" s="56">
        <v>4</v>
      </c>
      <c r="H29" s="60">
        <f t="shared" si="0"/>
        <v>53</v>
      </c>
    </row>
    <row r="30" spans="1:8" ht="20.25" thickTop="1" thickBot="1" x14ac:dyDescent="0.35">
      <c r="A30" s="30" t="s">
        <v>97</v>
      </c>
      <c r="B30" s="30" t="s">
        <v>98</v>
      </c>
      <c r="C30" s="30" t="s">
        <v>99</v>
      </c>
      <c r="D30" s="57">
        <v>9</v>
      </c>
      <c r="E30" s="50">
        <v>12</v>
      </c>
      <c r="F30" s="50">
        <v>28</v>
      </c>
      <c r="G30" s="56">
        <v>4</v>
      </c>
      <c r="H30" s="60">
        <f t="shared" si="0"/>
        <v>53</v>
      </c>
    </row>
    <row r="31" spans="1:8" ht="20.25" thickTop="1" thickBot="1" x14ac:dyDescent="0.35">
      <c r="A31" s="30" t="s">
        <v>100</v>
      </c>
      <c r="B31" s="30" t="s">
        <v>101</v>
      </c>
      <c r="C31" s="30" t="s">
        <v>102</v>
      </c>
      <c r="D31" s="57">
        <v>9</v>
      </c>
      <c r="E31" s="50">
        <v>14</v>
      </c>
      <c r="F31" s="50">
        <v>29</v>
      </c>
      <c r="G31" s="56">
        <v>4</v>
      </c>
      <c r="H31" s="60">
        <f t="shared" si="0"/>
        <v>56</v>
      </c>
    </row>
    <row r="32" spans="1:8" ht="20.25" thickTop="1" thickBot="1" x14ac:dyDescent="0.35">
      <c r="A32" s="30" t="s">
        <v>103</v>
      </c>
      <c r="B32" s="30" t="s">
        <v>104</v>
      </c>
      <c r="C32" s="30" t="s">
        <v>112</v>
      </c>
      <c r="D32" s="57">
        <v>10</v>
      </c>
      <c r="E32" s="50">
        <v>15</v>
      </c>
      <c r="F32" s="50">
        <v>25</v>
      </c>
      <c r="G32" s="56">
        <v>5</v>
      </c>
      <c r="H32" s="60">
        <f t="shared" si="0"/>
        <v>55</v>
      </c>
    </row>
    <row r="33" spans="1:8" ht="20.25" thickTop="1" thickBot="1" x14ac:dyDescent="0.35">
      <c r="A33" s="30" t="s">
        <v>105</v>
      </c>
      <c r="B33" s="30" t="s">
        <v>106</v>
      </c>
      <c r="C33" s="30" t="s">
        <v>107</v>
      </c>
      <c r="D33" s="57">
        <v>9</v>
      </c>
      <c r="E33" s="50">
        <v>13</v>
      </c>
      <c r="F33" s="50">
        <v>26</v>
      </c>
      <c r="G33" s="56">
        <v>5</v>
      </c>
      <c r="H33" s="60">
        <f t="shared" si="0"/>
        <v>53</v>
      </c>
    </row>
    <row r="34" spans="1:8" ht="20.25" thickTop="1" thickBot="1" x14ac:dyDescent="0.35">
      <c r="A34" s="30" t="s">
        <v>108</v>
      </c>
      <c r="B34" s="30" t="s">
        <v>109</v>
      </c>
      <c r="C34" s="30" t="s">
        <v>113</v>
      </c>
      <c r="D34" s="58">
        <v>9</v>
      </c>
      <c r="E34" s="50">
        <v>13</v>
      </c>
      <c r="F34" s="50">
        <v>26</v>
      </c>
      <c r="G34" s="56">
        <v>5</v>
      </c>
      <c r="H34" s="60">
        <f t="shared" si="0"/>
        <v>53</v>
      </c>
    </row>
    <row r="35" spans="1:8" ht="15.75" thickTop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hw &amp; Q</vt:lpstr>
      <vt:lpstr>Sheet2</vt:lpstr>
      <vt:lpstr>Sheet3</vt:lpstr>
      <vt:lpstr>'hw &amp; Q'!Print_Area</vt:lpstr>
    </vt:vector>
  </TitlesOfParts>
  <Manager/>
  <Company>KSU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hkhan</dc:creator>
  <cp:keywords/>
  <dc:description/>
  <cp:lastModifiedBy>ashraf</cp:lastModifiedBy>
  <cp:revision/>
  <dcterms:created xsi:type="dcterms:W3CDTF">2009-10-10T05:06:44Z</dcterms:created>
  <dcterms:modified xsi:type="dcterms:W3CDTF">2017-01-09T14:32:26Z</dcterms:modified>
  <cp:category/>
  <cp:contentStatus/>
</cp:coreProperties>
</file>