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313" sheetId="1" r:id="rId1"/>
    <sheet name="710" sheetId="2" r:id="rId2"/>
    <sheet name="919" sheetId="3" r:id="rId3"/>
  </sheets>
  <definedNames/>
  <calcPr fullCalcOnLoad="1"/>
</workbook>
</file>

<file path=xl/sharedStrings.xml><?xml version="1.0" encoding="utf-8"?>
<sst xmlns="http://schemas.openxmlformats.org/spreadsheetml/2006/main" count="825" uniqueCount="159">
  <si>
    <t>تسلسل</t>
  </si>
  <si>
    <t>رقم الطالب</t>
  </si>
  <si>
    <t>اسم الطالب</t>
  </si>
  <si>
    <t xml:space="preserve"> </t>
  </si>
  <si>
    <t/>
  </si>
  <si>
    <t>الحالة</t>
  </si>
  <si>
    <t>1</t>
  </si>
  <si>
    <t>432925565</t>
  </si>
  <si>
    <t>صالحه بنت عبدالله بن أحمد آل علي</t>
  </si>
  <si>
    <t>منتظم</t>
  </si>
  <si>
    <t>2</t>
  </si>
  <si>
    <t>433925066</t>
  </si>
  <si>
    <t>تركيه بنت احمد بن جمعان الشبان المالكي</t>
  </si>
  <si>
    <t>3</t>
  </si>
  <si>
    <t>433925151</t>
  </si>
  <si>
    <t>فاطمه بنت صالح ابن بن رمضان الفدعاني العنزي</t>
  </si>
  <si>
    <t>4</t>
  </si>
  <si>
    <t>433925181</t>
  </si>
  <si>
    <t>هبه بنت بدري بن سرور العازمي العتيبي</t>
  </si>
  <si>
    <t>5</t>
  </si>
  <si>
    <t>433925612</t>
  </si>
  <si>
    <t>سحر بنت راشد بن فيحان العتيبي</t>
  </si>
  <si>
    <t>6</t>
  </si>
  <si>
    <t>434925226</t>
  </si>
  <si>
    <t>اثير بنت محمد بن ساعد الدهيسي المالكي</t>
  </si>
  <si>
    <t>منسحب</t>
  </si>
  <si>
    <t>7</t>
  </si>
  <si>
    <t>434925355</t>
  </si>
  <si>
    <t>غاده بنت سلطان بن حلمي السميري العتيبي</t>
  </si>
  <si>
    <t>8</t>
  </si>
  <si>
    <t>434925510</t>
  </si>
  <si>
    <t>سلمى بنت سعد بن محمد بن شبر</t>
  </si>
  <si>
    <t>9</t>
  </si>
  <si>
    <t>434925535</t>
  </si>
  <si>
    <t>بشرى بنت سعيد بن سعد الشمراني</t>
  </si>
  <si>
    <t>10</t>
  </si>
  <si>
    <t>434925601</t>
  </si>
  <si>
    <t>فاطمه بنت محمد بن محمد شعبي</t>
  </si>
  <si>
    <t>11</t>
  </si>
  <si>
    <t>434925657</t>
  </si>
  <si>
    <t>منى بنت عبدالرزاق بن جابر العصيمي العتيبي</t>
  </si>
  <si>
    <t>12</t>
  </si>
  <si>
    <t>434925770</t>
  </si>
  <si>
    <t>اسماء  جميل  عبدالمجيد امير</t>
  </si>
  <si>
    <t>13</t>
  </si>
  <si>
    <t>434925804</t>
  </si>
  <si>
    <t>اريج  سعيد  عمر نور</t>
  </si>
  <si>
    <t>14</t>
  </si>
  <si>
    <t>434925892</t>
  </si>
  <si>
    <t>اماني بنت سعود بن حميدان السنجاري الشمري</t>
  </si>
  <si>
    <t>15</t>
  </si>
  <si>
    <t>434925981</t>
  </si>
  <si>
    <t>هاجر بنت محمد بن سعود عقيل</t>
  </si>
  <si>
    <t>16</t>
  </si>
  <si>
    <t>435925165</t>
  </si>
  <si>
    <t>روان بنت ابراهيم بن محمد الحماد</t>
  </si>
  <si>
    <t>17</t>
  </si>
  <si>
    <t>435925687</t>
  </si>
  <si>
    <t>منيرة  عبدالقادر  علي أشكر</t>
  </si>
  <si>
    <t>phase 1</t>
  </si>
  <si>
    <t>phase 2</t>
  </si>
  <si>
    <t>phase 3</t>
  </si>
  <si>
    <t>Total phase /10</t>
  </si>
  <si>
    <t>Total Ass 10</t>
  </si>
  <si>
    <t>Final Total  /20</t>
  </si>
  <si>
    <t>Ass 1 /2</t>
  </si>
  <si>
    <t>Ass 2 /2</t>
  </si>
  <si>
    <t>Ass 3 /2</t>
  </si>
  <si>
    <t>Ass 4 /2</t>
  </si>
  <si>
    <t>433925400</t>
  </si>
  <si>
    <t>افنان بنت علي بن عائض آل عياش</t>
  </si>
  <si>
    <t>433925425</t>
  </si>
  <si>
    <t>زمله بنت فهد بن سلمان الرحماني البقمي</t>
  </si>
  <si>
    <t>433925620</t>
  </si>
  <si>
    <t>نوره بنت خالد بن ناصر آل عاطف القحطاني</t>
  </si>
  <si>
    <t>433925676</t>
  </si>
  <si>
    <t>نوره بنت جبران بن محمد آل جبهان القحطاني</t>
  </si>
  <si>
    <t>433925702</t>
  </si>
  <si>
    <t>ثناء بنت محمد بن صالح الربيعان</t>
  </si>
  <si>
    <t>433925715</t>
  </si>
  <si>
    <t>هناء بنت علي بن محمد الناصر</t>
  </si>
  <si>
    <t>433925722</t>
  </si>
  <si>
    <t>ذكرى بنت عبدالله بن سعد الحميدي</t>
  </si>
  <si>
    <t>434925139</t>
  </si>
  <si>
    <t>ريما بنت فهد بن عبيد العتيبي</t>
  </si>
  <si>
    <t>434925166</t>
  </si>
  <si>
    <t>الاء بنت عبدالرحمن بن صالح العمار</t>
  </si>
  <si>
    <t>434925204</t>
  </si>
  <si>
    <t>الجوهره بنت مبارك بن محمد ال مزعل الدوسري</t>
  </si>
  <si>
    <t>434925285</t>
  </si>
  <si>
    <t>اهتداء بنت فهد بن مسفر الشريان</t>
  </si>
  <si>
    <t>434925648</t>
  </si>
  <si>
    <t>عريب بنت سليمان بن محمد الدريبي</t>
  </si>
  <si>
    <t>434925750</t>
  </si>
  <si>
    <t>هيام بنت عبدالرحمن بن زيد العيسى</t>
  </si>
  <si>
    <t>434925793</t>
  </si>
  <si>
    <t>فداء بنت عبد الله بن رشود العود</t>
  </si>
  <si>
    <t>434925818</t>
  </si>
  <si>
    <t>رحاب بنت فهد بن زيد السليم</t>
  </si>
  <si>
    <t>434925826</t>
  </si>
  <si>
    <t>نجد بنت ابراهيم بن محمد العيسى</t>
  </si>
  <si>
    <t>434926006</t>
  </si>
  <si>
    <t>نهال بنت خالد بن عبد الله السلوم</t>
  </si>
  <si>
    <t>18</t>
  </si>
  <si>
    <t>435925357</t>
  </si>
  <si>
    <t>وجدان بنت خالد بن سلطان ال محمد الهاجري</t>
  </si>
  <si>
    <t>19</t>
  </si>
  <si>
    <t>435925415</t>
  </si>
  <si>
    <t>منيره بنت فهد بن صالح بن روكان</t>
  </si>
  <si>
    <t>20</t>
  </si>
  <si>
    <t>435925416</t>
  </si>
  <si>
    <t>صفيه بنت علي بن صالح المسعود</t>
  </si>
  <si>
    <t>21</t>
  </si>
  <si>
    <t>435925666</t>
  </si>
  <si>
    <t>عبير  خميس  بن مقباس الحريري الشمري</t>
  </si>
  <si>
    <t>22</t>
  </si>
  <si>
    <t>435925673</t>
  </si>
  <si>
    <t>البندري بنت منصور بن زيد الرباح</t>
  </si>
  <si>
    <t>23</t>
  </si>
  <si>
    <t>435925691</t>
  </si>
  <si>
    <t>رهف  هاني  حسني قاسم ضاهر</t>
  </si>
  <si>
    <t>24</t>
  </si>
  <si>
    <t>435925693</t>
  </si>
  <si>
    <t>علا  عبدالناصر  - ابوراس</t>
  </si>
  <si>
    <t>25</t>
  </si>
  <si>
    <t>435925695</t>
  </si>
  <si>
    <t>ساره  عبدالعزيز  . فلي</t>
  </si>
  <si>
    <t>26</t>
  </si>
  <si>
    <t>435925702</t>
  </si>
  <si>
    <t>ماريه  مسيرة  محمد اصف احمد محمد جابر</t>
  </si>
  <si>
    <t>27</t>
  </si>
  <si>
    <t>435925708</t>
  </si>
  <si>
    <t>خديجة  محمد  - الخطيب</t>
  </si>
  <si>
    <t>434925133</t>
  </si>
  <si>
    <t>العنود بنت خالد بن عبدالله الغربي العتيبي</t>
  </si>
  <si>
    <t>434925354</t>
  </si>
  <si>
    <t>أفراح بنت ملاح بن مدهاس الرشيدي</t>
  </si>
  <si>
    <t>434925768</t>
  </si>
  <si>
    <t>بتول  حسن  . علي</t>
  </si>
  <si>
    <t>434925772</t>
  </si>
  <si>
    <t>زينب  شرف الدين  مبشر الامام</t>
  </si>
  <si>
    <t>434925773</t>
  </si>
  <si>
    <t>الاء  محمد  علي الحداني</t>
  </si>
  <si>
    <t>434925868</t>
  </si>
  <si>
    <t>دعاء بنت ابراهيم بن معزي السبيعي العنزي</t>
  </si>
  <si>
    <t>434926005</t>
  </si>
  <si>
    <t>فهده بنت محمد بن ناصر أبوثنين السبيعي</t>
  </si>
  <si>
    <t>435925094</t>
  </si>
  <si>
    <t>نوره بنت عبدالله بن هتيمي المنديل</t>
  </si>
  <si>
    <t>435925440</t>
  </si>
  <si>
    <t>شموخ بنت فيصل بن عبدالرحمن الغيامه</t>
  </si>
  <si>
    <t>435925544</t>
  </si>
  <si>
    <t>اثير بنت سعد بن محمد بن طلحه</t>
  </si>
  <si>
    <t>435925619</t>
  </si>
  <si>
    <t>منى بنت حمد بن محمد الشايع</t>
  </si>
  <si>
    <t>435925648</t>
  </si>
  <si>
    <t>مرام بنت عبدالوهاب بن فضل الفضل</t>
  </si>
  <si>
    <t>435925686</t>
  </si>
  <si>
    <t>طوى  خالد  انس زرقه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</si>
</sst>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27"/>
  <sheetViews>
    <sheetView zoomScalePageLayoutView="0" workbookViewId="0" topLeftCell="A1">
      <selection activeCell="M15" sqref="M15:M16"/>
    </sheetView>
  </sheetViews>
  <sheetFormatPr defaultColWidth="9.140625" defaultRowHeight="12.75"/>
  <cols>
    <col min="2" max="2" width="14.00390625" style="0" customWidth="1"/>
    <col min="3" max="3" width="24.7109375" style="0" customWidth="1"/>
    <col min="7" max="7" width="15.57421875" style="0" customWidth="1"/>
    <col min="12" max="12" width="14.7109375" style="0" customWidth="1"/>
    <col min="13" max="13" width="14.421875" style="0" customWidth="1"/>
  </cols>
  <sheetData>
    <row r="1" spans="1:13" ht="12.75">
      <c r="A1" s="1" t="s">
        <v>0</v>
      </c>
      <c r="B1" s="1" t="s">
        <v>1</v>
      </c>
      <c r="C1" s="1" t="s">
        <v>2</v>
      </c>
      <c r="D1" s="1" t="s">
        <v>59</v>
      </c>
      <c r="E1" s="1" t="s">
        <v>60</v>
      </c>
      <c r="F1" s="1" t="s">
        <v>61</v>
      </c>
      <c r="G1" s="1" t="s">
        <v>62</v>
      </c>
      <c r="H1" s="1" t="s">
        <v>65</v>
      </c>
      <c r="I1" s="1" t="s">
        <v>66</v>
      </c>
      <c r="J1" s="1" t="s">
        <v>67</v>
      </c>
      <c r="K1" s="1" t="s">
        <v>68</v>
      </c>
      <c r="L1" s="1" t="s">
        <v>63</v>
      </c>
      <c r="M1" s="1" t="s">
        <v>64</v>
      </c>
    </row>
    <row r="2" spans="1:13" ht="12.75">
      <c r="A2" t="s">
        <v>6</v>
      </c>
      <c r="B2" t="s">
        <v>7</v>
      </c>
      <c r="C2" t="s">
        <v>8</v>
      </c>
      <c r="D2">
        <v>8</v>
      </c>
      <c r="E2">
        <v>7</v>
      </c>
      <c r="F2">
        <v>0</v>
      </c>
      <c r="G2">
        <f>ROUND(((D2+E2+F2)/3),0)</f>
        <v>5</v>
      </c>
      <c r="H2">
        <v>0</v>
      </c>
      <c r="I2">
        <v>0</v>
      </c>
      <c r="J2">
        <v>0</v>
      </c>
      <c r="K2">
        <v>0</v>
      </c>
      <c r="L2">
        <f>((H2+I2+J2+K2)/4)+2</f>
        <v>2</v>
      </c>
      <c r="M2">
        <f>ROUND((G2+L2),0)</f>
        <v>7</v>
      </c>
    </row>
    <row r="3" spans="1:13" ht="12.75">
      <c r="A3" t="s">
        <v>10</v>
      </c>
      <c r="B3" t="s">
        <v>11</v>
      </c>
      <c r="C3" t="s">
        <v>12</v>
      </c>
      <c r="D3">
        <v>6.5</v>
      </c>
      <c r="E3">
        <v>8</v>
      </c>
      <c r="F3">
        <v>9</v>
      </c>
      <c r="G3">
        <f aca="true" t="shared" si="0" ref="G3:G18">ROUND(((D3+E3+F3)/3),0)</f>
        <v>8</v>
      </c>
      <c r="H3">
        <v>2</v>
      </c>
      <c r="I3">
        <v>0</v>
      </c>
      <c r="J3">
        <v>0</v>
      </c>
      <c r="K3">
        <v>0</v>
      </c>
      <c r="L3">
        <f aca="true" t="shared" si="1" ref="L3:L18">((H3+I3+J3+K3)/4)+2</f>
        <v>2.5</v>
      </c>
      <c r="M3">
        <f aca="true" t="shared" si="2" ref="M3:M18">ROUND((G3+L3),0)</f>
        <v>11</v>
      </c>
    </row>
    <row r="4" spans="1:13" ht="12.75">
      <c r="A4" t="s">
        <v>13</v>
      </c>
      <c r="B4" t="s">
        <v>14</v>
      </c>
      <c r="C4" t="s">
        <v>15</v>
      </c>
      <c r="D4">
        <v>6.5</v>
      </c>
      <c r="E4">
        <v>7</v>
      </c>
      <c r="F4">
        <v>0</v>
      </c>
      <c r="G4">
        <f t="shared" si="0"/>
        <v>5</v>
      </c>
      <c r="H4">
        <v>0</v>
      </c>
      <c r="I4">
        <v>0</v>
      </c>
      <c r="J4">
        <v>0</v>
      </c>
      <c r="K4">
        <v>0</v>
      </c>
      <c r="L4">
        <f t="shared" si="1"/>
        <v>2</v>
      </c>
      <c r="M4">
        <f t="shared" si="2"/>
        <v>7</v>
      </c>
    </row>
    <row r="5" spans="1:13" ht="12.75">
      <c r="A5" t="s">
        <v>16</v>
      </c>
      <c r="B5" t="s">
        <v>17</v>
      </c>
      <c r="C5" t="s">
        <v>18</v>
      </c>
      <c r="D5">
        <v>6.5</v>
      </c>
      <c r="E5">
        <v>7</v>
      </c>
      <c r="F5">
        <v>0</v>
      </c>
      <c r="G5">
        <f t="shared" si="0"/>
        <v>5</v>
      </c>
      <c r="H5">
        <v>0</v>
      </c>
      <c r="I5">
        <v>0</v>
      </c>
      <c r="J5">
        <v>0</v>
      </c>
      <c r="K5">
        <v>0</v>
      </c>
      <c r="L5">
        <f t="shared" si="1"/>
        <v>2</v>
      </c>
      <c r="M5">
        <f t="shared" si="2"/>
        <v>7</v>
      </c>
    </row>
    <row r="6" spans="1:13" ht="12.75">
      <c r="A6" t="s">
        <v>19</v>
      </c>
      <c r="B6" t="s">
        <v>20</v>
      </c>
      <c r="C6" t="s">
        <v>21</v>
      </c>
      <c r="D6">
        <v>6.5</v>
      </c>
      <c r="E6">
        <v>8</v>
      </c>
      <c r="F6">
        <v>9</v>
      </c>
      <c r="G6">
        <f t="shared" si="0"/>
        <v>8</v>
      </c>
      <c r="H6">
        <v>0</v>
      </c>
      <c r="I6">
        <v>0</v>
      </c>
      <c r="J6">
        <v>0</v>
      </c>
      <c r="K6">
        <v>0</v>
      </c>
      <c r="L6">
        <f t="shared" si="1"/>
        <v>2</v>
      </c>
      <c r="M6">
        <f t="shared" si="2"/>
        <v>10</v>
      </c>
    </row>
    <row r="7" spans="1:13" ht="12.75">
      <c r="A7" s="2" t="s">
        <v>22</v>
      </c>
      <c r="B7" s="2" t="s">
        <v>23</v>
      </c>
      <c r="C7" s="2" t="s">
        <v>24</v>
      </c>
      <c r="D7" s="2"/>
      <c r="E7" s="2"/>
      <c r="F7" s="2"/>
      <c r="G7" s="2">
        <f t="shared" si="0"/>
        <v>0</v>
      </c>
      <c r="H7" s="2"/>
      <c r="I7" s="2"/>
      <c r="J7" s="2"/>
      <c r="K7" s="2" t="s">
        <v>3</v>
      </c>
      <c r="L7" s="2" t="s">
        <v>3</v>
      </c>
      <c r="M7" s="2" t="s">
        <v>3</v>
      </c>
    </row>
    <row r="8" spans="1:13" ht="12.75">
      <c r="A8" t="s">
        <v>26</v>
      </c>
      <c r="B8" t="s">
        <v>27</v>
      </c>
      <c r="C8" t="s">
        <v>28</v>
      </c>
      <c r="D8">
        <v>6</v>
      </c>
      <c r="E8">
        <v>8</v>
      </c>
      <c r="F8">
        <v>7</v>
      </c>
      <c r="G8">
        <f t="shared" si="0"/>
        <v>7</v>
      </c>
      <c r="H8">
        <v>0</v>
      </c>
      <c r="I8">
        <v>2</v>
      </c>
      <c r="J8">
        <v>0</v>
      </c>
      <c r="K8">
        <v>0</v>
      </c>
      <c r="L8">
        <f t="shared" si="1"/>
        <v>2.5</v>
      </c>
      <c r="M8">
        <f t="shared" si="2"/>
        <v>10</v>
      </c>
    </row>
    <row r="9" spans="1:13" ht="12.75">
      <c r="A9" t="s">
        <v>29</v>
      </c>
      <c r="B9" t="s">
        <v>30</v>
      </c>
      <c r="C9" t="s">
        <v>31</v>
      </c>
      <c r="D9">
        <v>8</v>
      </c>
      <c r="E9">
        <v>9.5</v>
      </c>
      <c r="F9">
        <v>0</v>
      </c>
      <c r="G9">
        <f t="shared" si="0"/>
        <v>6</v>
      </c>
      <c r="H9">
        <v>0</v>
      </c>
      <c r="I9">
        <v>0</v>
      </c>
      <c r="J9">
        <v>0</v>
      </c>
      <c r="K9">
        <v>0</v>
      </c>
      <c r="L9">
        <f t="shared" si="1"/>
        <v>2</v>
      </c>
      <c r="M9">
        <f t="shared" si="2"/>
        <v>8</v>
      </c>
    </row>
    <row r="10" spans="1:40" ht="12.75">
      <c r="A10" t="s">
        <v>32</v>
      </c>
      <c r="B10" t="s">
        <v>33</v>
      </c>
      <c r="C10" t="s">
        <v>34</v>
      </c>
      <c r="D10" s="1">
        <v>8</v>
      </c>
      <c r="E10" s="1">
        <v>9.5</v>
      </c>
      <c r="F10" s="1">
        <v>0</v>
      </c>
      <c r="G10">
        <f t="shared" si="0"/>
        <v>6</v>
      </c>
      <c r="H10" s="1">
        <v>0</v>
      </c>
      <c r="I10" s="1">
        <v>0</v>
      </c>
      <c r="J10">
        <v>0</v>
      </c>
      <c r="K10">
        <v>0</v>
      </c>
      <c r="L10">
        <f t="shared" si="1"/>
        <v>2</v>
      </c>
      <c r="M10">
        <f t="shared" si="2"/>
        <v>8</v>
      </c>
      <c r="N10" s="1" t="s">
        <v>3</v>
      </c>
      <c r="O10" s="1" t="s">
        <v>3</v>
      </c>
      <c r="P10" s="1" t="s">
        <v>3</v>
      </c>
      <c r="Q10" s="1" t="s">
        <v>3</v>
      </c>
      <c r="R10" s="1" t="s">
        <v>3</v>
      </c>
      <c r="S10" s="1" t="s">
        <v>3</v>
      </c>
      <c r="T10" s="1" t="s">
        <v>3</v>
      </c>
      <c r="U10" s="1" t="s">
        <v>3</v>
      </c>
      <c r="V10" s="1" t="s">
        <v>3</v>
      </c>
      <c r="W10" s="1" t="s">
        <v>3</v>
      </c>
      <c r="X10" s="1" t="s">
        <v>3</v>
      </c>
      <c r="Y10" s="1" t="s">
        <v>3</v>
      </c>
      <c r="Z10" s="1" t="s">
        <v>3</v>
      </c>
      <c r="AA10" s="1" t="s">
        <v>3</v>
      </c>
      <c r="AB10" s="1" t="s">
        <v>3</v>
      </c>
      <c r="AC10" s="1" t="s">
        <v>3</v>
      </c>
      <c r="AD10" s="1" t="s">
        <v>3</v>
      </c>
      <c r="AE10" s="1" t="s">
        <v>4</v>
      </c>
      <c r="AF10" s="1" t="s">
        <v>5</v>
      </c>
      <c r="AG10" s="1" t="s">
        <v>4</v>
      </c>
      <c r="AH10" s="1" t="s">
        <v>4</v>
      </c>
      <c r="AI10" s="1" t="s">
        <v>4</v>
      </c>
      <c r="AJ10" s="1" t="s">
        <v>4</v>
      </c>
      <c r="AK10" s="1" t="s">
        <v>4</v>
      </c>
      <c r="AL10" s="1" t="s">
        <v>4</v>
      </c>
      <c r="AM10" s="1" t="s">
        <v>4</v>
      </c>
      <c r="AN10" s="1" t="s">
        <v>4</v>
      </c>
    </row>
    <row r="11" spans="1:40" ht="12.75">
      <c r="A11" s="2" t="s">
        <v>35</v>
      </c>
      <c r="B11" s="2" t="s">
        <v>36</v>
      </c>
      <c r="C11" s="2" t="s">
        <v>37</v>
      </c>
      <c r="D11" s="2" t="s">
        <v>4</v>
      </c>
      <c r="E11" s="2" t="s">
        <v>4</v>
      </c>
      <c r="F11" s="2" t="s">
        <v>4</v>
      </c>
      <c r="G11" s="2" t="s">
        <v>3</v>
      </c>
      <c r="H11" s="2" t="s">
        <v>4</v>
      </c>
      <c r="I11" s="2" t="s">
        <v>4</v>
      </c>
      <c r="J11" s="2" t="s">
        <v>3</v>
      </c>
      <c r="K11" s="2" t="s">
        <v>3</v>
      </c>
      <c r="L11" s="2" t="s">
        <v>3</v>
      </c>
      <c r="M11" s="2" t="s">
        <v>3</v>
      </c>
      <c r="AF11" t="s">
        <v>9</v>
      </c>
    </row>
    <row r="12" spans="1:40" ht="12.75">
      <c r="A12" t="s">
        <v>38</v>
      </c>
      <c r="B12" t="s">
        <v>39</v>
      </c>
      <c r="C12" t="s">
        <v>40</v>
      </c>
      <c r="D12">
        <v>6.5</v>
      </c>
      <c r="E12">
        <v>7</v>
      </c>
      <c r="F12">
        <v>0</v>
      </c>
      <c r="G12">
        <f t="shared" si="0"/>
        <v>5</v>
      </c>
      <c r="H12">
        <v>0</v>
      </c>
      <c r="I12">
        <v>0</v>
      </c>
      <c r="J12">
        <v>0</v>
      </c>
      <c r="K12">
        <v>0</v>
      </c>
      <c r="L12">
        <f t="shared" si="1"/>
        <v>2</v>
      </c>
      <c r="M12">
        <f t="shared" si="2"/>
        <v>7</v>
      </c>
      <c r="AF12" t="s">
        <v>9</v>
      </c>
    </row>
    <row r="13" spans="1:40" ht="12.75">
      <c r="A13" t="s">
        <v>41</v>
      </c>
      <c r="B13" t="s">
        <v>42</v>
      </c>
      <c r="C13" t="s">
        <v>43</v>
      </c>
      <c r="D13">
        <v>0</v>
      </c>
      <c r="E13">
        <v>0</v>
      </c>
      <c r="F13">
        <v>0</v>
      </c>
      <c r="G13">
        <f t="shared" si="0"/>
        <v>0</v>
      </c>
      <c r="H13">
        <v>2</v>
      </c>
      <c r="I13">
        <v>1</v>
      </c>
      <c r="J13">
        <v>0</v>
      </c>
      <c r="K13">
        <v>0</v>
      </c>
      <c r="L13">
        <f t="shared" si="1"/>
        <v>2.75</v>
      </c>
      <c r="M13">
        <f t="shared" si="2"/>
        <v>3</v>
      </c>
      <c r="AF13" t="s">
        <v>9</v>
      </c>
    </row>
    <row r="14" spans="1:40" ht="12.75">
      <c r="A14" t="s">
        <v>44</v>
      </c>
      <c r="B14" t="s">
        <v>45</v>
      </c>
      <c r="C14" t="s">
        <v>46</v>
      </c>
      <c r="D14">
        <v>6</v>
      </c>
      <c r="E14">
        <v>8</v>
      </c>
      <c r="F14">
        <v>7</v>
      </c>
      <c r="G14">
        <f t="shared" si="0"/>
        <v>7</v>
      </c>
      <c r="H14">
        <v>0</v>
      </c>
      <c r="I14">
        <v>0</v>
      </c>
      <c r="J14">
        <v>0</v>
      </c>
      <c r="K14">
        <v>0</v>
      </c>
      <c r="L14">
        <f t="shared" si="1"/>
        <v>2</v>
      </c>
      <c r="M14">
        <f t="shared" si="2"/>
        <v>9</v>
      </c>
      <c r="AF14" t="s">
        <v>9</v>
      </c>
    </row>
    <row r="15" spans="1:40" ht="12.75">
      <c r="A15" s="2" t="s">
        <v>47</v>
      </c>
      <c r="B15" s="2" t="s">
        <v>48</v>
      </c>
      <c r="C15" s="2" t="s">
        <v>49</v>
      </c>
      <c r="D15" s="2" t="s">
        <v>4</v>
      </c>
      <c r="E15" s="2" t="s">
        <v>4</v>
      </c>
      <c r="F15" s="2" t="s">
        <v>4</v>
      </c>
      <c r="G15" s="2" t="s">
        <v>3</v>
      </c>
      <c r="H15" s="2" t="s">
        <v>4</v>
      </c>
      <c r="I15" s="2" t="s">
        <v>4</v>
      </c>
      <c r="J15" s="2" t="s">
        <v>3</v>
      </c>
      <c r="K15" s="2" t="s">
        <v>3</v>
      </c>
      <c r="L15" s="2" t="s">
        <v>3</v>
      </c>
      <c r="M15" s="2" t="s">
        <v>3</v>
      </c>
      <c r="AF15" t="s">
        <v>9</v>
      </c>
    </row>
    <row r="16" spans="1:40" ht="12.75">
      <c r="A16" s="2" t="s">
        <v>50</v>
      </c>
      <c r="B16" s="2" t="s">
        <v>51</v>
      </c>
      <c r="C16" s="2" t="s">
        <v>52</v>
      </c>
      <c r="D16" s="2" t="s">
        <v>4</v>
      </c>
      <c r="E16" s="2" t="s">
        <v>4</v>
      </c>
      <c r="F16" s="2" t="s">
        <v>4</v>
      </c>
      <c r="G16" s="2" t="s">
        <v>3</v>
      </c>
      <c r="H16" s="2" t="s">
        <v>4</v>
      </c>
      <c r="I16" s="2" t="s">
        <v>4</v>
      </c>
      <c r="J16" s="2" t="s">
        <v>3</v>
      </c>
      <c r="K16" s="2" t="s">
        <v>3</v>
      </c>
      <c r="L16" s="2" t="s">
        <v>3</v>
      </c>
      <c r="M16" s="2" t="s">
        <v>3</v>
      </c>
      <c r="AF16" t="s">
        <v>25</v>
      </c>
    </row>
    <row r="17" spans="1:40" ht="12.75">
      <c r="A17" t="s">
        <v>53</v>
      </c>
      <c r="B17" t="s">
        <v>54</v>
      </c>
      <c r="C17" t="s">
        <v>55</v>
      </c>
      <c r="D17">
        <v>6.5</v>
      </c>
      <c r="E17">
        <v>8</v>
      </c>
      <c r="F17">
        <v>9</v>
      </c>
      <c r="G17">
        <f t="shared" si="0"/>
        <v>8</v>
      </c>
      <c r="H17">
        <v>0</v>
      </c>
      <c r="I17">
        <v>0</v>
      </c>
      <c r="J17">
        <v>0</v>
      </c>
      <c r="K17">
        <v>0</v>
      </c>
      <c r="L17">
        <f t="shared" si="1"/>
        <v>2</v>
      </c>
      <c r="M17">
        <f t="shared" si="2"/>
        <v>10</v>
      </c>
      <c r="AF17" t="s">
        <v>9</v>
      </c>
    </row>
    <row r="18" spans="1:40" ht="12.75">
      <c r="A18" t="s">
        <v>56</v>
      </c>
      <c r="B18" t="s">
        <v>57</v>
      </c>
      <c r="C18" t="s">
        <v>58</v>
      </c>
      <c r="D18">
        <v>6</v>
      </c>
      <c r="E18">
        <v>8</v>
      </c>
      <c r="F18">
        <v>7</v>
      </c>
      <c r="G18">
        <f t="shared" si="0"/>
        <v>7</v>
      </c>
      <c r="H18">
        <v>0</v>
      </c>
      <c r="I18">
        <v>2</v>
      </c>
      <c r="J18">
        <v>0</v>
      </c>
      <c r="K18">
        <v>0</v>
      </c>
      <c r="L18">
        <f t="shared" si="1"/>
        <v>2.5</v>
      </c>
      <c r="M18">
        <f t="shared" si="2"/>
        <v>10</v>
      </c>
      <c r="AF18" t="s">
        <v>9</v>
      </c>
    </row>
    <row r="19" spans="4:40" ht="12.75">
      <c r="AF19" t="s">
        <v>9</v>
      </c>
    </row>
    <row r="20" spans="4:40" ht="12.75">
      <c r="AF20" t="s">
        <v>25</v>
      </c>
    </row>
    <row r="21" spans="4:40" ht="12.75">
      <c r="AF21" t="s">
        <v>9</v>
      </c>
    </row>
    <row r="22" spans="4:40" ht="12.75">
      <c r="AF22" t="s">
        <v>9</v>
      </c>
    </row>
    <row r="23" spans="4:40" ht="12.75">
      <c r="AF23" t="s">
        <v>9</v>
      </c>
    </row>
    <row r="24" spans="4:40" ht="12.75">
      <c r="AF24" t="s">
        <v>25</v>
      </c>
    </row>
    <row r="25" spans="4:40" ht="12.75">
      <c r="AF25" t="s">
        <v>25</v>
      </c>
    </row>
    <row r="26" spans="4:40" ht="12.75">
      <c r="AF26" t="s">
        <v>9</v>
      </c>
    </row>
    <row r="27" spans="4:40" ht="12.75">
      <c r="AF27" t="s">
        <v>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M2" sqref="M2"/>
    </sheetView>
  </sheetViews>
  <sheetFormatPr defaultColWidth="9.140625" defaultRowHeight="12.75"/>
  <cols>
    <col min="2" max="2" width="11.8515625" style="0" customWidth="1"/>
    <col min="3" max="3" width="16.7109375" style="0" customWidth="1"/>
    <col min="7" max="7" width="14.28125" style="0" customWidth="1"/>
    <col min="12" max="12" width="15.8515625" style="0" customWidth="1"/>
    <col min="13" max="13" width="16.140625" style="0" customWidth="1"/>
  </cols>
  <sheetData>
    <row r="1" spans="1:13" ht="12.75">
      <c r="A1" s="1" t="s">
        <v>0</v>
      </c>
      <c r="B1" s="1" t="s">
        <v>1</v>
      </c>
      <c r="C1" s="1" t="s">
        <v>2</v>
      </c>
      <c r="D1" s="1" t="s">
        <v>59</v>
      </c>
      <c r="E1" s="1" t="s">
        <v>60</v>
      </c>
      <c r="F1" s="1" t="s">
        <v>61</v>
      </c>
      <c r="G1" s="1" t="s">
        <v>62</v>
      </c>
      <c r="H1" s="1" t="s">
        <v>65</v>
      </c>
      <c r="I1" s="1" t="s">
        <v>66</v>
      </c>
      <c r="J1" s="1" t="s">
        <v>67</v>
      </c>
      <c r="K1" s="1" t="s">
        <v>68</v>
      </c>
      <c r="L1" s="1" t="s">
        <v>63</v>
      </c>
      <c r="M1" s="1" t="s">
        <v>64</v>
      </c>
    </row>
    <row r="2" spans="1:13" ht="12.75">
      <c r="A2" t="s">
        <v>6</v>
      </c>
      <c r="B2" t="s">
        <v>69</v>
      </c>
      <c r="C2" t="s">
        <v>70</v>
      </c>
      <c r="D2">
        <v>7</v>
      </c>
      <c r="E2">
        <v>8</v>
      </c>
      <c r="F2">
        <v>8</v>
      </c>
      <c r="G2">
        <f>ROUND(((D2+E2+F2)/3),0)</f>
        <v>8</v>
      </c>
      <c r="H2">
        <v>2</v>
      </c>
      <c r="I2">
        <v>2</v>
      </c>
      <c r="J2">
        <v>2</v>
      </c>
      <c r="K2">
        <v>2</v>
      </c>
      <c r="L2">
        <f>((H2+I2+J2+K2)+2)</f>
        <v>10</v>
      </c>
      <c r="M2">
        <f>ROUND((G2+L2),0)</f>
        <v>18</v>
      </c>
    </row>
    <row r="3" spans="1:13" ht="12.75">
      <c r="A3" t="s">
        <v>10</v>
      </c>
      <c r="B3" t="s">
        <v>71</v>
      </c>
      <c r="C3" t="s">
        <v>72</v>
      </c>
      <c r="D3">
        <v>7</v>
      </c>
      <c r="E3">
        <v>8</v>
      </c>
      <c r="F3">
        <v>8</v>
      </c>
      <c r="G3">
        <f aca="true" t="shared" si="0" ref="G3:G28">ROUND(((D3+E3+F3)/3),0)</f>
        <v>8</v>
      </c>
      <c r="H3">
        <v>2</v>
      </c>
      <c r="I3">
        <v>2</v>
      </c>
      <c r="J3">
        <v>2</v>
      </c>
      <c r="K3">
        <v>2</v>
      </c>
      <c r="L3">
        <f aca="true" t="shared" si="1" ref="L3:L28">((H3+I3+J3+K3)+2)</f>
        <v>10</v>
      </c>
      <c r="M3">
        <f aca="true" t="shared" si="2" ref="M3:M28">ROUND((G3+L3),0)</f>
        <v>18</v>
      </c>
    </row>
    <row r="4" spans="1:13" ht="12.75">
      <c r="A4" t="s">
        <v>13</v>
      </c>
      <c r="B4" t="s">
        <v>73</v>
      </c>
      <c r="C4" t="s">
        <v>74</v>
      </c>
      <c r="D4">
        <v>8.5</v>
      </c>
      <c r="E4">
        <v>7</v>
      </c>
      <c r="F4">
        <v>0</v>
      </c>
      <c r="G4">
        <f t="shared" si="0"/>
        <v>5</v>
      </c>
      <c r="H4">
        <v>2</v>
      </c>
      <c r="J4">
        <v>1</v>
      </c>
      <c r="L4">
        <f t="shared" si="1"/>
        <v>5</v>
      </c>
      <c r="M4">
        <f t="shared" si="2"/>
        <v>10</v>
      </c>
    </row>
    <row r="5" spans="1:13" ht="12.75">
      <c r="A5" s="2" t="s">
        <v>16</v>
      </c>
      <c r="B5" s="2" t="s">
        <v>75</v>
      </c>
      <c r="C5" s="2" t="s">
        <v>76</v>
      </c>
      <c r="D5" s="2"/>
      <c r="E5" s="2"/>
      <c r="F5" s="2"/>
      <c r="G5" s="2">
        <f t="shared" si="0"/>
        <v>0</v>
      </c>
      <c r="H5" s="2"/>
      <c r="I5" s="2"/>
      <c r="J5" s="2"/>
      <c r="K5" s="2"/>
      <c r="L5" s="2">
        <f t="shared" si="1"/>
        <v>2</v>
      </c>
      <c r="M5" s="2">
        <f t="shared" si="2"/>
        <v>2</v>
      </c>
    </row>
    <row r="6" spans="1:13" ht="12.75">
      <c r="A6" t="s">
        <v>19</v>
      </c>
      <c r="B6" t="s">
        <v>77</v>
      </c>
      <c r="C6" t="s">
        <v>78</v>
      </c>
      <c r="D6">
        <v>6.5</v>
      </c>
      <c r="E6">
        <v>8</v>
      </c>
      <c r="F6">
        <v>8</v>
      </c>
      <c r="G6">
        <f t="shared" si="0"/>
        <v>8</v>
      </c>
      <c r="H6">
        <v>2</v>
      </c>
      <c r="I6">
        <v>0</v>
      </c>
      <c r="J6">
        <v>1</v>
      </c>
      <c r="K6">
        <v>0</v>
      </c>
      <c r="L6">
        <f t="shared" si="1"/>
        <v>5</v>
      </c>
      <c r="M6">
        <f t="shared" si="2"/>
        <v>13</v>
      </c>
    </row>
    <row r="7" spans="1:13" ht="12.75">
      <c r="A7" t="s">
        <v>22</v>
      </c>
      <c r="B7" t="s">
        <v>79</v>
      </c>
      <c r="C7" t="s">
        <v>80</v>
      </c>
      <c r="D7">
        <v>8.5</v>
      </c>
      <c r="E7">
        <v>7</v>
      </c>
      <c r="F7">
        <v>0</v>
      </c>
      <c r="G7">
        <f t="shared" si="0"/>
        <v>5</v>
      </c>
      <c r="H7">
        <v>0</v>
      </c>
      <c r="I7">
        <v>0</v>
      </c>
      <c r="J7">
        <v>0</v>
      </c>
      <c r="K7">
        <v>0</v>
      </c>
      <c r="L7">
        <f t="shared" si="1"/>
        <v>2</v>
      </c>
      <c r="M7">
        <f t="shared" si="2"/>
        <v>7</v>
      </c>
    </row>
    <row r="8" spans="1:13" ht="12.75">
      <c r="A8" t="s">
        <v>26</v>
      </c>
      <c r="B8" t="s">
        <v>81</v>
      </c>
      <c r="C8" t="s">
        <v>82</v>
      </c>
      <c r="D8">
        <v>6.5</v>
      </c>
      <c r="E8">
        <v>8</v>
      </c>
      <c r="F8">
        <v>8</v>
      </c>
      <c r="G8">
        <f t="shared" si="0"/>
        <v>8</v>
      </c>
      <c r="H8">
        <v>2</v>
      </c>
      <c r="I8">
        <v>2</v>
      </c>
      <c r="J8">
        <v>1</v>
      </c>
      <c r="L8">
        <f t="shared" si="1"/>
        <v>7</v>
      </c>
      <c r="M8">
        <f t="shared" si="2"/>
        <v>15</v>
      </c>
    </row>
    <row r="9" spans="1:13" ht="12.75">
      <c r="A9" t="s">
        <v>29</v>
      </c>
      <c r="B9" t="s">
        <v>83</v>
      </c>
      <c r="C9" t="s">
        <v>84</v>
      </c>
      <c r="D9">
        <v>0</v>
      </c>
      <c r="E9">
        <v>0</v>
      </c>
      <c r="F9">
        <v>0</v>
      </c>
      <c r="G9">
        <f t="shared" si="0"/>
        <v>0</v>
      </c>
      <c r="H9">
        <f>ROUND(((E9+F9+G9)/3),2)</f>
        <v>0</v>
      </c>
      <c r="I9">
        <f>ROUND(((F9+G9+H9)/3),2)</f>
        <v>0</v>
      </c>
      <c r="J9">
        <f>ROUND(((G9+H9+I9)/3),2)</f>
        <v>0</v>
      </c>
      <c r="K9">
        <f>ROUND(((H9+I9+J9)/3),2)</f>
        <v>0</v>
      </c>
      <c r="L9">
        <f t="shared" si="1"/>
        <v>2</v>
      </c>
      <c r="M9">
        <f t="shared" si="2"/>
        <v>2</v>
      </c>
    </row>
    <row r="10" spans="1:13" ht="12.75">
      <c r="A10" t="s">
        <v>32</v>
      </c>
      <c r="B10" t="s">
        <v>85</v>
      </c>
      <c r="C10" t="s">
        <v>86</v>
      </c>
      <c r="D10">
        <v>8.5</v>
      </c>
      <c r="E10">
        <v>7</v>
      </c>
      <c r="F10">
        <v>0</v>
      </c>
      <c r="G10">
        <f t="shared" si="0"/>
        <v>5</v>
      </c>
      <c r="H10">
        <v>2</v>
      </c>
      <c r="I10">
        <v>0</v>
      </c>
      <c r="J10">
        <v>2</v>
      </c>
      <c r="L10">
        <f t="shared" si="1"/>
        <v>6</v>
      </c>
      <c r="M10">
        <f t="shared" si="2"/>
        <v>11</v>
      </c>
    </row>
    <row r="11" spans="1:13" ht="12.75">
      <c r="A11" t="s">
        <v>35</v>
      </c>
      <c r="B11" t="s">
        <v>87</v>
      </c>
      <c r="C11" t="s">
        <v>88</v>
      </c>
      <c r="D11">
        <v>7</v>
      </c>
      <c r="E11">
        <v>7</v>
      </c>
      <c r="F11">
        <v>0</v>
      </c>
      <c r="G11">
        <f t="shared" si="0"/>
        <v>5</v>
      </c>
      <c r="H11">
        <v>0</v>
      </c>
      <c r="I11">
        <v>2</v>
      </c>
      <c r="J11">
        <v>1</v>
      </c>
      <c r="K11">
        <v>0</v>
      </c>
      <c r="L11">
        <f t="shared" si="1"/>
        <v>5</v>
      </c>
      <c r="M11">
        <f t="shared" si="2"/>
        <v>10</v>
      </c>
    </row>
    <row r="12" spans="1:13" ht="12.75">
      <c r="A12" t="s">
        <v>38</v>
      </c>
      <c r="B12" t="s">
        <v>89</v>
      </c>
      <c r="C12" t="s">
        <v>90</v>
      </c>
      <c r="D12">
        <v>0</v>
      </c>
      <c r="E12">
        <v>0</v>
      </c>
      <c r="F12">
        <v>0</v>
      </c>
      <c r="G12">
        <f t="shared" si="0"/>
        <v>0</v>
      </c>
      <c r="H12">
        <v>0</v>
      </c>
      <c r="I12">
        <v>0</v>
      </c>
      <c r="J12">
        <v>0</v>
      </c>
      <c r="K12">
        <v>0</v>
      </c>
      <c r="L12">
        <f t="shared" si="1"/>
        <v>2</v>
      </c>
      <c r="M12">
        <f t="shared" si="2"/>
        <v>2</v>
      </c>
    </row>
    <row r="13" spans="1:13" ht="12.75">
      <c r="A13" t="s">
        <v>41</v>
      </c>
      <c r="B13" t="s">
        <v>91</v>
      </c>
      <c r="C13" t="s">
        <v>92</v>
      </c>
      <c r="D13">
        <v>6.5</v>
      </c>
      <c r="E13">
        <v>8</v>
      </c>
      <c r="F13">
        <v>8</v>
      </c>
      <c r="G13">
        <f t="shared" si="0"/>
        <v>8</v>
      </c>
      <c r="H13">
        <v>2</v>
      </c>
      <c r="I13">
        <v>2</v>
      </c>
      <c r="J13">
        <v>1</v>
      </c>
      <c r="L13">
        <f t="shared" si="1"/>
        <v>7</v>
      </c>
      <c r="M13">
        <f t="shared" si="2"/>
        <v>15</v>
      </c>
    </row>
    <row r="14" spans="1:13" ht="12.75">
      <c r="A14" t="s">
        <v>44</v>
      </c>
      <c r="B14" t="s">
        <v>93</v>
      </c>
      <c r="C14" t="s">
        <v>94</v>
      </c>
      <c r="D14">
        <v>8.5</v>
      </c>
      <c r="E14">
        <v>7</v>
      </c>
      <c r="F14">
        <v>0</v>
      </c>
      <c r="G14">
        <f t="shared" si="0"/>
        <v>5</v>
      </c>
      <c r="H14">
        <v>0</v>
      </c>
      <c r="I14">
        <v>0</v>
      </c>
      <c r="J14">
        <v>2</v>
      </c>
      <c r="K14">
        <v>0</v>
      </c>
      <c r="L14">
        <f t="shared" si="1"/>
        <v>4</v>
      </c>
      <c r="M14">
        <f t="shared" si="2"/>
        <v>9</v>
      </c>
    </row>
    <row r="15" spans="1:13" ht="12.75">
      <c r="A15" s="2" t="s">
        <v>47</v>
      </c>
      <c r="B15" s="2" t="s">
        <v>95</v>
      </c>
      <c r="C15" s="2" t="s">
        <v>96</v>
      </c>
      <c r="D15" s="2"/>
      <c r="E15" s="2"/>
      <c r="F15" s="2"/>
      <c r="G15" s="2">
        <f t="shared" si="0"/>
        <v>0</v>
      </c>
      <c r="H15" s="2"/>
      <c r="I15" s="2"/>
      <c r="J15" s="2"/>
      <c r="K15" s="2"/>
      <c r="L15" s="2">
        <f t="shared" si="1"/>
        <v>2</v>
      </c>
      <c r="M15" s="2">
        <f t="shared" si="2"/>
        <v>2</v>
      </c>
    </row>
    <row r="16" spans="1:13" ht="12.75">
      <c r="A16" t="s">
        <v>50</v>
      </c>
      <c r="B16" t="s">
        <v>97</v>
      </c>
      <c r="C16" t="s">
        <v>98</v>
      </c>
      <c r="D16">
        <v>6.5</v>
      </c>
      <c r="E16">
        <v>8</v>
      </c>
      <c r="F16">
        <v>8</v>
      </c>
      <c r="G16">
        <f t="shared" si="0"/>
        <v>8</v>
      </c>
      <c r="H16">
        <v>0</v>
      </c>
      <c r="I16">
        <v>0</v>
      </c>
      <c r="J16">
        <v>1</v>
      </c>
      <c r="K16">
        <v>0</v>
      </c>
      <c r="L16">
        <f t="shared" si="1"/>
        <v>3</v>
      </c>
      <c r="M16">
        <f t="shared" si="2"/>
        <v>11</v>
      </c>
    </row>
    <row r="17" spans="1:13" ht="12.75">
      <c r="A17" t="s">
        <v>53</v>
      </c>
      <c r="B17" t="s">
        <v>99</v>
      </c>
      <c r="C17" t="s">
        <v>100</v>
      </c>
      <c r="D17">
        <v>6.5</v>
      </c>
      <c r="E17">
        <v>8</v>
      </c>
      <c r="F17">
        <v>8</v>
      </c>
      <c r="G17">
        <f t="shared" si="0"/>
        <v>8</v>
      </c>
      <c r="H17">
        <v>0</v>
      </c>
      <c r="I17">
        <v>0</v>
      </c>
      <c r="J17">
        <v>0</v>
      </c>
      <c r="K17">
        <v>2</v>
      </c>
      <c r="L17">
        <f>((H17+I17+J17+K17)+2)</f>
        <v>4</v>
      </c>
      <c r="M17">
        <f t="shared" si="2"/>
        <v>12</v>
      </c>
    </row>
    <row r="18" spans="1:13" ht="12.75">
      <c r="A18" t="s">
        <v>56</v>
      </c>
      <c r="B18" t="s">
        <v>101</v>
      </c>
      <c r="C18" t="s">
        <v>102</v>
      </c>
      <c r="D18">
        <v>7</v>
      </c>
      <c r="E18">
        <v>7</v>
      </c>
      <c r="G18">
        <f t="shared" si="0"/>
        <v>5</v>
      </c>
      <c r="H18">
        <v>2</v>
      </c>
      <c r="I18">
        <v>2</v>
      </c>
      <c r="J18">
        <v>1</v>
      </c>
      <c r="K18">
        <v>0</v>
      </c>
      <c r="L18">
        <f t="shared" si="1"/>
        <v>7</v>
      </c>
      <c r="M18">
        <f t="shared" si="2"/>
        <v>12</v>
      </c>
    </row>
    <row r="19" spans="1:13" ht="12.75">
      <c r="A19" t="s">
        <v>103</v>
      </c>
      <c r="B19" t="s">
        <v>104</v>
      </c>
      <c r="C19" t="s">
        <v>105</v>
      </c>
      <c r="D19">
        <v>0</v>
      </c>
      <c r="E19">
        <v>0</v>
      </c>
      <c r="F19">
        <v>0</v>
      </c>
      <c r="G19">
        <f t="shared" si="0"/>
        <v>0</v>
      </c>
      <c r="H19">
        <v>0</v>
      </c>
      <c r="I19">
        <v>2</v>
      </c>
      <c r="J19">
        <v>0</v>
      </c>
      <c r="K19">
        <v>0</v>
      </c>
      <c r="L19">
        <f t="shared" si="1"/>
        <v>4</v>
      </c>
      <c r="M19">
        <f t="shared" si="2"/>
        <v>4</v>
      </c>
    </row>
    <row r="20" spans="1:13" ht="12.75">
      <c r="A20" s="2" t="s">
        <v>106</v>
      </c>
      <c r="B20" s="2" t="s">
        <v>107</v>
      </c>
      <c r="C20" s="2" t="s">
        <v>108</v>
      </c>
      <c r="D20" s="2"/>
      <c r="E20" s="2"/>
      <c r="F20" s="2"/>
      <c r="G20" s="2">
        <f t="shared" si="0"/>
        <v>0</v>
      </c>
      <c r="H20" s="2"/>
      <c r="I20" s="2"/>
      <c r="J20" s="2"/>
      <c r="K20" s="2"/>
      <c r="L20" s="2" t="s">
        <v>3</v>
      </c>
      <c r="M20" s="2" t="s">
        <v>3</v>
      </c>
    </row>
    <row r="21" spans="1:13" ht="12.75">
      <c r="A21" t="s">
        <v>109</v>
      </c>
      <c r="B21" t="s">
        <v>110</v>
      </c>
      <c r="C21" t="s">
        <v>111</v>
      </c>
      <c r="D21">
        <v>8.5</v>
      </c>
      <c r="E21">
        <v>9.5</v>
      </c>
      <c r="F21">
        <v>10</v>
      </c>
      <c r="G21">
        <f t="shared" si="0"/>
        <v>9</v>
      </c>
      <c r="H21">
        <v>2</v>
      </c>
      <c r="I21">
        <v>2</v>
      </c>
      <c r="J21">
        <v>2</v>
      </c>
      <c r="K21">
        <v>2</v>
      </c>
      <c r="L21">
        <f t="shared" si="1"/>
        <v>10</v>
      </c>
      <c r="M21">
        <f t="shared" si="2"/>
        <v>19</v>
      </c>
    </row>
    <row r="22" spans="1:13" ht="12.75">
      <c r="A22" t="s">
        <v>112</v>
      </c>
      <c r="B22" t="s">
        <v>113</v>
      </c>
      <c r="C22" t="s">
        <v>114</v>
      </c>
      <c r="D22">
        <v>8</v>
      </c>
      <c r="E22">
        <v>0</v>
      </c>
      <c r="F22">
        <v>0</v>
      </c>
      <c r="G22">
        <f t="shared" si="0"/>
        <v>3</v>
      </c>
      <c r="H22">
        <v>1</v>
      </c>
      <c r="I22">
        <v>0</v>
      </c>
      <c r="J22">
        <v>2</v>
      </c>
      <c r="K22">
        <v>0</v>
      </c>
      <c r="L22">
        <f t="shared" si="1"/>
        <v>5</v>
      </c>
      <c r="M22">
        <f t="shared" si="2"/>
        <v>8</v>
      </c>
    </row>
    <row r="23" spans="1:13" ht="12.75">
      <c r="A23" t="s">
        <v>115</v>
      </c>
      <c r="B23" t="s">
        <v>116</v>
      </c>
      <c r="C23" t="s">
        <v>117</v>
      </c>
      <c r="D23">
        <v>0</v>
      </c>
      <c r="E23">
        <v>0</v>
      </c>
      <c r="F23">
        <v>0</v>
      </c>
      <c r="G23">
        <f t="shared" si="0"/>
        <v>0</v>
      </c>
      <c r="H23">
        <f>ROUND(((E23+F23+G23)/3),2)</f>
        <v>0</v>
      </c>
      <c r="I23">
        <f>ROUND(((F23+G23+H23)/3),2)</f>
        <v>0</v>
      </c>
      <c r="J23">
        <f>ROUND(((G23+H23+I23)/3),2)</f>
        <v>0</v>
      </c>
      <c r="K23">
        <f>ROUND(((H23+I23+J23)/3),2)</f>
        <v>0</v>
      </c>
      <c r="L23">
        <f t="shared" si="1"/>
        <v>2</v>
      </c>
      <c r="M23">
        <f t="shared" si="2"/>
        <v>2</v>
      </c>
    </row>
    <row r="24" spans="1:13" ht="12.75">
      <c r="A24" t="s">
        <v>118</v>
      </c>
      <c r="B24" t="s">
        <v>119</v>
      </c>
      <c r="C24" t="s">
        <v>120</v>
      </c>
      <c r="D24">
        <v>8.5</v>
      </c>
      <c r="E24">
        <v>9.5</v>
      </c>
      <c r="F24">
        <v>10</v>
      </c>
      <c r="G24">
        <f t="shared" si="0"/>
        <v>9</v>
      </c>
      <c r="H24">
        <v>2</v>
      </c>
      <c r="I24">
        <v>2</v>
      </c>
      <c r="J24">
        <v>0</v>
      </c>
      <c r="K24">
        <v>2</v>
      </c>
      <c r="L24">
        <f t="shared" si="1"/>
        <v>8</v>
      </c>
      <c r="M24">
        <f t="shared" si="2"/>
        <v>17</v>
      </c>
    </row>
    <row r="25" spans="1:13" ht="12.75">
      <c r="A25" t="s">
        <v>121</v>
      </c>
      <c r="B25" t="s">
        <v>122</v>
      </c>
      <c r="C25" t="s">
        <v>123</v>
      </c>
      <c r="D25">
        <v>8.5</v>
      </c>
      <c r="E25">
        <v>9.5</v>
      </c>
      <c r="F25">
        <v>10</v>
      </c>
      <c r="G25">
        <f t="shared" si="0"/>
        <v>9</v>
      </c>
      <c r="H25">
        <v>2</v>
      </c>
      <c r="I25">
        <v>2</v>
      </c>
      <c r="J25">
        <v>2</v>
      </c>
      <c r="K25">
        <v>2</v>
      </c>
      <c r="L25">
        <f t="shared" si="1"/>
        <v>10</v>
      </c>
      <c r="M25">
        <f t="shared" si="2"/>
        <v>19</v>
      </c>
    </row>
    <row r="26" spans="1:13" ht="12.75">
      <c r="A26" t="s">
        <v>124</v>
      </c>
      <c r="B26" t="s">
        <v>125</v>
      </c>
      <c r="C26" t="s">
        <v>126</v>
      </c>
      <c r="D26">
        <v>8.5</v>
      </c>
      <c r="E26">
        <v>9.5</v>
      </c>
      <c r="F26">
        <v>10</v>
      </c>
      <c r="G26">
        <f t="shared" si="0"/>
        <v>9</v>
      </c>
      <c r="H26">
        <v>2</v>
      </c>
      <c r="I26">
        <v>2</v>
      </c>
      <c r="J26">
        <v>0</v>
      </c>
      <c r="K26">
        <v>2</v>
      </c>
      <c r="L26">
        <f t="shared" si="1"/>
        <v>8</v>
      </c>
      <c r="M26">
        <f t="shared" si="2"/>
        <v>17</v>
      </c>
    </row>
    <row r="27" spans="1:13" ht="12.75">
      <c r="A27" t="s">
        <v>127</v>
      </c>
      <c r="B27" t="s">
        <v>128</v>
      </c>
      <c r="C27" t="s">
        <v>129</v>
      </c>
      <c r="D27">
        <v>8</v>
      </c>
      <c r="E27">
        <v>9.5</v>
      </c>
      <c r="F27">
        <v>10</v>
      </c>
      <c r="G27">
        <f t="shared" si="0"/>
        <v>9</v>
      </c>
      <c r="H27">
        <v>2</v>
      </c>
      <c r="I27">
        <v>2</v>
      </c>
      <c r="J27">
        <v>2</v>
      </c>
      <c r="K27">
        <v>2</v>
      </c>
      <c r="L27">
        <f t="shared" si="1"/>
        <v>10</v>
      </c>
      <c r="M27">
        <f t="shared" si="2"/>
        <v>19</v>
      </c>
    </row>
    <row r="28" spans="1:13" ht="12.75">
      <c r="A28" t="s">
        <v>130</v>
      </c>
      <c r="B28" t="s">
        <v>131</v>
      </c>
      <c r="C28" t="s">
        <v>132</v>
      </c>
      <c r="D28">
        <v>8.5</v>
      </c>
      <c r="E28">
        <v>9.5</v>
      </c>
      <c r="F28">
        <v>10</v>
      </c>
      <c r="G28">
        <f t="shared" si="0"/>
        <v>9</v>
      </c>
      <c r="H28">
        <v>2</v>
      </c>
      <c r="I28">
        <v>2</v>
      </c>
      <c r="J28">
        <v>0</v>
      </c>
      <c r="K28">
        <v>2</v>
      </c>
      <c r="L28">
        <f t="shared" si="1"/>
        <v>8</v>
      </c>
      <c r="M28">
        <f t="shared" si="2"/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3" max="3" width="17.7109375" style="0" customWidth="1"/>
    <col min="13" max="13" width="16.7109375" style="0" customWidth="1"/>
  </cols>
  <sheetData>
    <row r="1" spans="1:13" ht="12.75">
      <c r="A1" s="1" t="s">
        <v>0</v>
      </c>
      <c r="B1" s="1" t="s">
        <v>1</v>
      </c>
      <c r="C1" s="1" t="s">
        <v>2</v>
      </c>
      <c r="D1" s="1" t="s">
        <v>59</v>
      </c>
      <c r="E1" s="1" t="s">
        <v>60</v>
      </c>
      <c r="F1" s="1" t="s">
        <v>61</v>
      </c>
      <c r="G1" s="1" t="s">
        <v>62</v>
      </c>
      <c r="H1" s="1" t="s">
        <v>65</v>
      </c>
      <c r="I1" s="1" t="s">
        <v>66</v>
      </c>
      <c r="J1" s="1" t="s">
        <v>67</v>
      </c>
      <c r="K1" s="1" t="s">
        <v>68</v>
      </c>
      <c r="L1" s="1" t="s">
        <v>63</v>
      </c>
      <c r="M1" s="1" t="s">
        <v>64</v>
      </c>
    </row>
    <row r="2" spans="1:13" ht="12.75">
      <c r="A2" s="2" t="s">
        <v>6</v>
      </c>
      <c r="B2" s="2" t="s">
        <v>133</v>
      </c>
      <c r="C2" s="2" t="s">
        <v>134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2" t="s">
        <v>10</v>
      </c>
      <c r="B3" s="2" t="s">
        <v>135</v>
      </c>
      <c r="C3" s="2" t="s">
        <v>136</v>
      </c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2" t="s">
        <v>13</v>
      </c>
      <c r="B4" s="2" t="s">
        <v>137</v>
      </c>
      <c r="C4" s="2" t="s">
        <v>138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t="s">
        <v>16</v>
      </c>
      <c r="B5" t="s">
        <v>139</v>
      </c>
      <c r="C5" t="s">
        <v>140</v>
      </c>
      <c r="D5">
        <v>7</v>
      </c>
      <c r="E5">
        <v>8</v>
      </c>
      <c r="F5">
        <v>6</v>
      </c>
      <c r="G5">
        <f>ROUND(((D5+E5+F5)/3),2)</f>
        <v>7</v>
      </c>
      <c r="H5">
        <v>0</v>
      </c>
      <c r="I5">
        <v>0</v>
      </c>
      <c r="J5">
        <v>0</v>
      </c>
      <c r="K5">
        <v>0</v>
      </c>
      <c r="L5">
        <f>((H5+I5+J5+K5)+2)</f>
        <v>2</v>
      </c>
      <c r="M5">
        <f>G5+L5</f>
        <v>9</v>
      </c>
    </row>
    <row r="6" spans="1:13" ht="12.75">
      <c r="A6" s="2" t="s">
        <v>19</v>
      </c>
      <c r="B6" s="2" t="s">
        <v>141</v>
      </c>
      <c r="C6" s="2" t="s">
        <v>142</v>
      </c>
      <c r="D6" s="2"/>
      <c r="E6" s="2"/>
      <c r="F6" s="2"/>
      <c r="G6" s="2">
        <f aca="true" t="shared" si="0" ref="G6:G14">ROUND(((D6+E6+F6)/3),2)</f>
        <v>0</v>
      </c>
      <c r="H6" s="2"/>
      <c r="I6" s="2"/>
      <c r="J6" s="2"/>
      <c r="K6" s="2"/>
      <c r="L6" s="2" t="s">
        <v>3</v>
      </c>
      <c r="M6" s="2" t="s">
        <v>3</v>
      </c>
    </row>
    <row r="7" spans="1:13" ht="12.75">
      <c r="A7" t="s">
        <v>22</v>
      </c>
      <c r="B7" t="s">
        <v>143</v>
      </c>
      <c r="C7" t="s">
        <v>144</v>
      </c>
      <c r="D7">
        <v>7</v>
      </c>
      <c r="E7">
        <v>8</v>
      </c>
      <c r="F7">
        <v>6</v>
      </c>
      <c r="G7">
        <f t="shared" si="0"/>
        <v>7</v>
      </c>
      <c r="H7">
        <v>2</v>
      </c>
      <c r="I7">
        <v>0</v>
      </c>
      <c r="J7">
        <v>2</v>
      </c>
      <c r="K7">
        <v>2</v>
      </c>
      <c r="L7">
        <f aca="true" t="shared" si="1" ref="L6:L14">((H7+I7+J7+K7)+2)</f>
        <v>8</v>
      </c>
      <c r="M7">
        <f aca="true" t="shared" si="2" ref="M6:M14">G7+L7</f>
        <v>15</v>
      </c>
    </row>
    <row r="8" spans="1:13" ht="12.75">
      <c r="A8" t="s">
        <v>26</v>
      </c>
      <c r="B8" t="s">
        <v>145</v>
      </c>
      <c r="C8" t="s">
        <v>146</v>
      </c>
      <c r="D8">
        <v>0</v>
      </c>
      <c r="E8">
        <v>0</v>
      </c>
      <c r="F8">
        <v>0</v>
      </c>
      <c r="G8">
        <f t="shared" si="0"/>
        <v>0</v>
      </c>
      <c r="H8">
        <f>ROUND(((E8+F8+G8)/3),2)</f>
        <v>0</v>
      </c>
      <c r="I8">
        <f>ROUND(((F8+G8+H8)/3),2)</f>
        <v>0</v>
      </c>
      <c r="J8">
        <f>ROUND(((G8+H8+I8)/3),2)</f>
        <v>0</v>
      </c>
      <c r="K8">
        <f>ROUND(((H8+I8+J8)/3),2)</f>
        <v>0</v>
      </c>
      <c r="L8">
        <f>((H8+I8+J8+K8)+2)</f>
        <v>2</v>
      </c>
      <c r="M8">
        <f t="shared" si="2"/>
        <v>2</v>
      </c>
    </row>
    <row r="9" spans="1:13" ht="12.75">
      <c r="A9" s="2" t="s">
        <v>29</v>
      </c>
      <c r="B9" s="2" t="s">
        <v>147</v>
      </c>
      <c r="C9" s="2" t="s">
        <v>148</v>
      </c>
      <c r="D9" s="2"/>
      <c r="E9" s="2"/>
      <c r="F9" s="2"/>
      <c r="G9" s="2">
        <f t="shared" si="0"/>
        <v>0</v>
      </c>
      <c r="H9" s="2"/>
      <c r="I9" s="2"/>
      <c r="J9" s="2"/>
      <c r="K9" s="2"/>
      <c r="L9" s="2" t="s">
        <v>3</v>
      </c>
      <c r="M9" s="2" t="s">
        <v>3</v>
      </c>
    </row>
    <row r="10" spans="1:13" ht="12.75">
      <c r="A10" t="s">
        <v>32</v>
      </c>
      <c r="B10" t="s">
        <v>149</v>
      </c>
      <c r="C10" t="s">
        <v>150</v>
      </c>
      <c r="D10">
        <v>0</v>
      </c>
      <c r="E10">
        <v>0</v>
      </c>
      <c r="F10">
        <v>0</v>
      </c>
      <c r="G10">
        <f t="shared" si="0"/>
        <v>0</v>
      </c>
      <c r="H10">
        <v>0</v>
      </c>
      <c r="I10">
        <v>0</v>
      </c>
      <c r="J10">
        <v>0</v>
      </c>
      <c r="K10">
        <v>0</v>
      </c>
      <c r="L10">
        <f t="shared" si="1"/>
        <v>2</v>
      </c>
      <c r="M10">
        <f t="shared" si="2"/>
        <v>2</v>
      </c>
    </row>
    <row r="11" spans="1:13" ht="12.75">
      <c r="A11" t="s">
        <v>35</v>
      </c>
      <c r="B11" t="s">
        <v>151</v>
      </c>
      <c r="C11" t="s">
        <v>152</v>
      </c>
      <c r="D11">
        <v>0</v>
      </c>
      <c r="E11">
        <v>0</v>
      </c>
      <c r="F11">
        <v>0</v>
      </c>
      <c r="G11">
        <f t="shared" si="0"/>
        <v>0</v>
      </c>
      <c r="H11">
        <v>0</v>
      </c>
      <c r="I11">
        <v>0</v>
      </c>
      <c r="J11">
        <v>0</v>
      </c>
      <c r="K11">
        <v>0</v>
      </c>
      <c r="L11">
        <f t="shared" si="1"/>
        <v>2</v>
      </c>
      <c r="M11">
        <f t="shared" si="2"/>
        <v>2</v>
      </c>
    </row>
    <row r="12" spans="1:13" ht="12.75">
      <c r="A12" t="s">
        <v>38</v>
      </c>
      <c r="B12" t="s">
        <v>153</v>
      </c>
      <c r="C12" t="s">
        <v>154</v>
      </c>
      <c r="D12">
        <v>0</v>
      </c>
      <c r="E12">
        <v>0</v>
      </c>
      <c r="F12">
        <v>0</v>
      </c>
      <c r="G12">
        <f t="shared" si="0"/>
        <v>0</v>
      </c>
      <c r="H12">
        <v>0</v>
      </c>
      <c r="I12">
        <v>0</v>
      </c>
      <c r="J12">
        <v>0</v>
      </c>
      <c r="K12">
        <v>0</v>
      </c>
      <c r="L12">
        <f t="shared" si="1"/>
        <v>2</v>
      </c>
      <c r="M12">
        <f t="shared" si="2"/>
        <v>2</v>
      </c>
    </row>
    <row r="13" spans="1:13" ht="12.75">
      <c r="A13" t="s">
        <v>41</v>
      </c>
      <c r="B13" t="s">
        <v>155</v>
      </c>
      <c r="C13" t="s">
        <v>156</v>
      </c>
      <c r="D13">
        <v>0</v>
      </c>
      <c r="E13">
        <v>0</v>
      </c>
      <c r="F13">
        <v>0</v>
      </c>
      <c r="G13">
        <f t="shared" si="0"/>
        <v>0</v>
      </c>
      <c r="H13">
        <v>0</v>
      </c>
      <c r="I13">
        <v>0</v>
      </c>
      <c r="J13">
        <v>0</v>
      </c>
      <c r="K13">
        <v>0</v>
      </c>
      <c r="L13">
        <f t="shared" si="1"/>
        <v>2</v>
      </c>
      <c r="M13">
        <f t="shared" si="2"/>
        <v>2</v>
      </c>
    </row>
    <row r="14" spans="1:13" ht="12.75">
      <c r="A14" t="s">
        <v>44</v>
      </c>
      <c r="B14" t="s">
        <v>157</v>
      </c>
      <c r="C14" t="s">
        <v>158</v>
      </c>
      <c r="D14">
        <v>7</v>
      </c>
      <c r="E14">
        <v>8</v>
      </c>
      <c r="F14">
        <v>6</v>
      </c>
      <c r="G14">
        <f t="shared" si="0"/>
        <v>7</v>
      </c>
      <c r="H14">
        <v>0</v>
      </c>
      <c r="I14">
        <v>2</v>
      </c>
      <c r="J14">
        <v>2</v>
      </c>
      <c r="K14">
        <v>2</v>
      </c>
      <c r="L14">
        <f t="shared" si="1"/>
        <v>8</v>
      </c>
      <c r="M14">
        <f t="shared" si="2"/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maram</dc:creator>
  <cp:keywords/>
  <dc:description/>
  <cp:lastModifiedBy>maram</cp:lastModifiedBy>
  <dcterms:created xsi:type="dcterms:W3CDTF">2015-05-14T08:19:38Z</dcterms:created>
  <dcterms:modified xsi:type="dcterms:W3CDTF">2015-05-14T10:06:52Z</dcterms:modified>
  <cp:category/>
  <cp:version/>
  <cp:contentType/>
  <cp:contentStatus/>
</cp:coreProperties>
</file>